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750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.1" sheetId="16" r:id="rId16"/>
    <sheet name="17.2" sheetId="17" r:id="rId17"/>
  </sheets>
  <definedNames/>
  <calcPr fullCalcOnLoad="1"/>
</workbook>
</file>

<file path=xl/sharedStrings.xml><?xml version="1.0" encoding="utf-8"?>
<sst xmlns="http://schemas.openxmlformats.org/spreadsheetml/2006/main" count="917" uniqueCount="369">
  <si>
    <t xml:space="preserve">Stavba: Tribuna SK Hranice </t>
  </si>
  <si>
    <t xml:space="preserve">P.č. </t>
  </si>
  <si>
    <t xml:space="preserve">Název položky </t>
  </si>
  <si>
    <t>MJ</t>
  </si>
  <si>
    <t xml:space="preserve">Množství </t>
  </si>
  <si>
    <t xml:space="preserve">Jednotková </t>
  </si>
  <si>
    <t>Montáž</t>
  </si>
  <si>
    <t>Dodávka</t>
  </si>
  <si>
    <t>Cena celkem</t>
  </si>
  <si>
    <t xml:space="preserve">Kč </t>
  </si>
  <si>
    <t>Kč</t>
  </si>
  <si>
    <t>cena v Kč</t>
  </si>
  <si>
    <t>Celkový součet</t>
  </si>
  <si>
    <t>Úpravy povrchů, podlahy a osazování výplní</t>
  </si>
  <si>
    <t>Omítka vápenná vnitřního ostění okenního nebo dveřního</t>
  </si>
  <si>
    <t>m2</t>
  </si>
  <si>
    <t>Osazování zárubní nebo rámů dveřních kovových do 2,5 m2 na montážní pěnu</t>
  </si>
  <si>
    <t>kus</t>
  </si>
  <si>
    <t>Zárubeň ocelová pro bežné zdění H 145 800 L/P</t>
  </si>
  <si>
    <t>Zárubeň ocelová pro bežné zdění H 145 600 L/P</t>
  </si>
  <si>
    <t>Ostatní práce a práce -bourání</t>
  </si>
  <si>
    <t>Vybourání kovových dveřních zárubní pl do 2 m2</t>
  </si>
  <si>
    <t>Vyvěšení nebo zavěšení kovových křídel dveří pl do 2 m2</t>
  </si>
  <si>
    <t xml:space="preserve">Přesun hmot </t>
  </si>
  <si>
    <t>Odvoz suti a vybouraných hmot na skladku do 1 km</t>
  </si>
  <si>
    <t>t</t>
  </si>
  <si>
    <t>Odvoz suti a vybouraných hmot na skladku ZKD 1 km přes 1 km</t>
  </si>
  <si>
    <t>Vnitrostaveništní vodorovná doprava  suti a vybouraných hmot do 10 m</t>
  </si>
  <si>
    <t>Poplatek za uložení stavebního odpadu  z keramicjkých materiálů  na skládce (skládkovné)</t>
  </si>
  <si>
    <t>Přesun hmot pro budovy zděné výšky do 12 m</t>
  </si>
  <si>
    <t xml:space="preserve">Přesun hmot pro opravy a údržbu budov výšky do 25 m </t>
  </si>
  <si>
    <t>Konstrukce truhlářské</t>
  </si>
  <si>
    <t xml:space="preserve">Montáž dveřních křídel 1 křídlových do kování  závěsů na univerzální zárubeň </t>
  </si>
  <si>
    <t>Dveře dřevěné vnitřní hladké plné 1křídlové bílé80x197 cm</t>
  </si>
  <si>
    <t xml:space="preserve">Dveře dřevěné vnitřní hladké plné 1křídlové bílé 60x197 cm PREFA C </t>
  </si>
  <si>
    <t xml:space="preserve">Montáž dveřního kování </t>
  </si>
  <si>
    <t>Klika včetně rozet a mnotážního materiálu llsaR PZ nerez PK</t>
  </si>
  <si>
    <t xml:space="preserve">Přesun hmot pro konstrukce truhlářské v objektech v do 12 m </t>
  </si>
  <si>
    <t xml:space="preserve">Dokončovací práce a malby </t>
  </si>
  <si>
    <t>Obnova malby směs DUFA tekuté disperzní bílé omyvatelnédvojnásobně v místnostech v do 5 m</t>
  </si>
  <si>
    <t xml:space="preserve">Celkový součet </t>
  </si>
  <si>
    <t>Dokončovací práce - nátěry</t>
  </si>
  <si>
    <t>Odstranění nátěrů odstraňovačem nátěrů  a umytím</t>
  </si>
  <si>
    <t>Nátěry olejové pletiv včetně lemování dvojnásobné a 1 x email</t>
  </si>
  <si>
    <t>Nátěry olejové pletiv včetně lemování základní</t>
  </si>
  <si>
    <t xml:space="preserve">Úpravy povrchů, podlahy, a osazování výplní </t>
  </si>
  <si>
    <t>Vnitřní omítka zdiva vapenocementová ze suchých směsí hladká</t>
  </si>
  <si>
    <t>Vnitřní omítka zdiva vapenocementová ze suchých směsí štuková</t>
  </si>
  <si>
    <t>Potážení vnitřních stěn keramickým pletivem vypnutým včetně přibití strun</t>
  </si>
  <si>
    <t>Přesun hmot</t>
  </si>
  <si>
    <t xml:space="preserve">Zdravotechnika- zařizovací předměty </t>
  </si>
  <si>
    <t>soubor</t>
  </si>
  <si>
    <t>klozet keramický kombi s hlubokým splachováním odpad vodorovný</t>
  </si>
  <si>
    <t>Umyvadlo keramické připevněné na jádru šrouby v bílé barvěbez krytu na sifon 550 mm</t>
  </si>
  <si>
    <t>Baterie sprchové nástenné pákové prosté</t>
  </si>
  <si>
    <t>Zápachové uzávěrky pro zařizovací předměty umyvadlové DN 40</t>
  </si>
  <si>
    <t>Přesun hmot pro zařizovací předměty v objektech v do 12 m</t>
  </si>
  <si>
    <t>Konstrukce montované z desek, dílců a panelů</t>
  </si>
  <si>
    <t xml:space="preserve">SDK podhled kazety 600x600 mm do ocelového roštu </t>
  </si>
  <si>
    <t xml:space="preserve">Přesun hmot do sádrokartonové konstrukce v objektech do v 12 m </t>
  </si>
  <si>
    <t>Podlahy z dlaždic</t>
  </si>
  <si>
    <t>Montáž podlah z keramických dlaždic režných hladkých do malty do 45 ks/m2</t>
  </si>
  <si>
    <t>Dlaždice keramická glazovaná RAKODUR UNI světlešedámatná 150x150l.j.</t>
  </si>
  <si>
    <t>Demontýž podlah z dlaždic keramických kladených do malty</t>
  </si>
  <si>
    <t xml:space="preserve">Podlahy penetrace podkladu </t>
  </si>
  <si>
    <t>Objekt: Podlahové krytiny- šatny fotbalistů</t>
  </si>
  <si>
    <t>Vnitřní omítka zdiva vápenocementová ze suchých směsí štuková</t>
  </si>
  <si>
    <t xml:space="preserve">Podlahy povlakové </t>
  </si>
  <si>
    <t>Lepení plastové lišty  soklové řezané</t>
  </si>
  <si>
    <t>m</t>
  </si>
  <si>
    <t>Demontáž povlakových podlah lepených s podložkou</t>
  </si>
  <si>
    <t xml:space="preserve">Spojování podlah z platů svařování za tepla </t>
  </si>
  <si>
    <t>Lepení čtverců povlakových podlah z přírodního  nebo korkového linolea</t>
  </si>
  <si>
    <t>Krytina podlahová novilux structura</t>
  </si>
  <si>
    <t xml:space="preserve">Dokončovací práce -  malby </t>
  </si>
  <si>
    <t>Malby směsi DUFA tekuté siperzní tónované omyvatelné dvojnásobné s penetrací  místnost v do 5 m</t>
  </si>
  <si>
    <t xml:space="preserve">, </t>
  </si>
  <si>
    <t xml:space="preserve">Úpravy povrchů, podlahy a osazování výplní </t>
  </si>
  <si>
    <t>Práce a dodávky HSV</t>
  </si>
  <si>
    <t>Hrubá výplň ve vnitřních stěnách maltou</t>
  </si>
  <si>
    <t>Oprava vnitřních omítek štukových stěn MV v rozsahu do 50 %</t>
  </si>
  <si>
    <t>Ostatní konstrukce a práce- bourání</t>
  </si>
  <si>
    <t>Vysekání rýh ve zdivu cihleném hl. do 150 mm š do 150 mm</t>
  </si>
  <si>
    <t>Vysekání rýh ve zdivu cihleném hl. do 50 mm š do 100 mm</t>
  </si>
  <si>
    <t>Odvoz suti  a vybouraných hmot na skládku do 1 km</t>
  </si>
  <si>
    <t xml:space="preserve">Práce a dodávky PSV </t>
  </si>
  <si>
    <t>Potrubí kanalizační z PP odpadní DN 100</t>
  </si>
  <si>
    <t>Potrubí kanalizační z PP připojovací  DN 40</t>
  </si>
  <si>
    <t>Potrubí kanalizační  z PP připojovací  DN 50</t>
  </si>
  <si>
    <t>Vyvedení a upevnění odpadních výpustek DN 50</t>
  </si>
  <si>
    <t>Vyvedení a upevnění odpadních výpustek DN 100</t>
  </si>
  <si>
    <t>Zkouška těsnosti potrubí kanalizace vpdpu do DN 125</t>
  </si>
  <si>
    <t>Přesun hmot pro vnizřní instalace v objektech v do 12 m</t>
  </si>
  <si>
    <t>Zdravotechnika - vnitřní vodovod</t>
  </si>
  <si>
    <t>Zdravotechnika - vnitřní kanalizace</t>
  </si>
  <si>
    <t>Potrubí vodovodní plastové  PPR svar polyfuze PN 16 D 20x2,8 mm</t>
  </si>
  <si>
    <t>Potrubí vodovodní plastové PPR svar polyfuze PN 16 D 25x3,5 mm</t>
  </si>
  <si>
    <t>Ochrana vodovodního potrubí přilepenými tepelně izolačními trubicemi z PE tl. do 15 mm DN do 22 mm</t>
  </si>
  <si>
    <t>Ochrana vodovodního potrubí přilepenými tepelně izolačními trubicemi z PE tl. do 15 mm DN do 42 mm</t>
  </si>
  <si>
    <t xml:space="preserve">Zkouška těsnosti vodovodního potrubí  závitového do DN 50 </t>
  </si>
  <si>
    <t>Proplach a dezinfekce vovovodního potrubí  do DN 200</t>
  </si>
  <si>
    <t xml:space="preserve">Přesun hmot pro vnitřní vodovod v pbjektech  do  12 m  </t>
  </si>
  <si>
    <t xml:space="preserve">Zdravotechnika - zařizovací předměty </t>
  </si>
  <si>
    <t xml:space="preserve">Demontáž kuchyňské linky </t>
  </si>
  <si>
    <t>Demontáž klozetů splachovací s nádrží</t>
  </si>
  <si>
    <t xml:space="preserve">Klozet keramický kombi s hlubokým splachovacím zařízením  </t>
  </si>
  <si>
    <t>Demontáž umyvadel bez výtokových armatur</t>
  </si>
  <si>
    <t>Umyvadlo keramické připevněné na stěnu šrouby v bílé barvě bez krytu na sifin 550 mm</t>
  </si>
  <si>
    <t>Kolinko připojovací bez připojovací trubičky G 1/2</t>
  </si>
  <si>
    <t>Baterie umyvadlové stojánkové pákové bez otvítání odpadu</t>
  </si>
  <si>
    <t xml:space="preserve"> Baterie sprochové nástěnné pákové prosté</t>
  </si>
  <si>
    <t>Zápachové uzávěrky pro zařizovací předměty zmyvadlové  DN 40</t>
  </si>
  <si>
    <t>Podlahy spárování silikonem</t>
  </si>
  <si>
    <t xml:space="preserve"> Vyrovnání podkladu samonivelační stěrkou  tl. 4 mm pevnosti 30 MPa </t>
  </si>
  <si>
    <t>Přesun hmot do podlahy z dlaždic v objektech v do 12 m</t>
  </si>
  <si>
    <t>Dokončovací práce - obklady keramické</t>
  </si>
  <si>
    <t xml:space="preserve">Montáž obkladů  vnitřních keramických  hladkých do 35 ks/m2kladených do malty </t>
  </si>
  <si>
    <t>Obkladačky keramické RAKO - koupelny (bílé i barevné) 25x33x0,7 cm l.j.</t>
  </si>
  <si>
    <t>Demontáž obkladů z obkladaček keramických kladených do malty</t>
  </si>
  <si>
    <t>Příplatek  k montáži obkladů vnitřnách keramických hladkých za omezený prostor</t>
  </si>
  <si>
    <t>Příplatek  k montáži obkladů vnitřnách keramických hladkých za nerovný  prostor</t>
  </si>
  <si>
    <t>Příplatek k montáži  obkladů  vnitřních keramických hladkých za spárování tmelem dvousložkovým</t>
  </si>
  <si>
    <t xml:space="preserve">Přesun hmot pro obklady keramické v objektech   v do 12 m </t>
  </si>
  <si>
    <t>Dokončovací práce - malby</t>
  </si>
  <si>
    <t xml:space="preserve"> Malby směsi  DUFA tekuté disperzní tónované omyvatelné dvojnásobné s penetrací místnost v do 5 m</t>
  </si>
  <si>
    <t>Omítka vápenná štuková vnitřního ostění okenního nebo dveřního</t>
  </si>
  <si>
    <t>Zarubeň ocelová pro běžní zdění H 145 800 L/P</t>
  </si>
  <si>
    <t>Zárubeň ocelová pro běžné zdění H 145 600 L/P</t>
  </si>
  <si>
    <t>Vyvěšení  nebo zavěšení kovových křídel dveří pl. Do 2 m2</t>
  </si>
  <si>
    <t xml:space="preserve">Konstrukce truhlářské </t>
  </si>
  <si>
    <t xml:space="preserve">Montáž dveřních křídel  1křídlových  dokování závěsů na univerzální zárubeň </t>
  </si>
  <si>
    <t>Dveře dřevěné vnitřní hladké plné 1křídlové bílé 80x197 cm</t>
  </si>
  <si>
    <t xml:space="preserve">Dveře dřevěné vnitřní hladké plné 1křídlové bílé 60x197 cm Prefa C </t>
  </si>
  <si>
    <t>Klika včetně rozet a mnotážního materiálu llsa R PZ nerez PK</t>
  </si>
  <si>
    <t xml:space="preserve">Dokončovací práce - nátěry </t>
  </si>
  <si>
    <t>Nátěry sntetické KDK barva dražší lesklý povrch 3x antikorozní</t>
  </si>
  <si>
    <t>Nátěry sntetické KDK barva dražší základní antikorozní</t>
  </si>
  <si>
    <t>Práce a dodávky PSV</t>
  </si>
  <si>
    <t>Vyrovnání podkladu samonivelační stěrkou tl. 4 mm pevnosti 30 Mpa</t>
  </si>
  <si>
    <t xml:space="preserve">Lepení plastové lišty soklové řezané </t>
  </si>
  <si>
    <t>Spojování podlah z plastů svařování za tepla</t>
  </si>
  <si>
    <t>Krytina podlahová Novilux structura</t>
  </si>
  <si>
    <t xml:space="preserve">Lepení čtverců povlakových podlah textilních </t>
  </si>
  <si>
    <t>Koberec zátěžový střední zátěž , METROPOLIS, šíře 4 m</t>
  </si>
  <si>
    <t>Přesun hmot pro podlahy  povlakové v objketech v do 12 m</t>
  </si>
  <si>
    <t xml:space="preserve">Dokončovací práce - malby </t>
  </si>
  <si>
    <t>Opravy schodišťových stupnů</t>
  </si>
  <si>
    <t xml:space="preserve">Svislé a kompletní konstrukce </t>
  </si>
  <si>
    <t>Úprava ploch betonových konstrukcí  očištěných tlakovou vodou</t>
  </si>
  <si>
    <t>Úprava ploch betonových konstrukcí zdrsněním kladivy</t>
  </si>
  <si>
    <t xml:space="preserve">Úpravy povrchů , podlahy a osazování výplní </t>
  </si>
  <si>
    <t xml:space="preserve">Škrábání omítky a očištění omítky </t>
  </si>
  <si>
    <t>Vnější omítka silikátová probarvená Baumit zatřená (škrábaná) tl. 5 mm</t>
  </si>
  <si>
    <t>Nátěr základní penetrační Baumit Silikon Grund pro silikonové tenkovrstvé omítky</t>
  </si>
  <si>
    <t>Vyrovnání podkladu pro tenkovrstvé omítky tmelem Stomix a skelnou tkaninou</t>
  </si>
  <si>
    <t>Vyrovnání bet. Ploch sanačními maltami 2 vrstvy tl. 30 mm</t>
  </si>
  <si>
    <t xml:space="preserve">Ostatní konstrukce a práce - bourání </t>
  </si>
  <si>
    <t xml:space="preserve">Přesun hmot do budovy zděné  výšky do 24 m </t>
  </si>
  <si>
    <t>Schodiště 2NP - oprava omítek , malby</t>
  </si>
  <si>
    <t>Úpravy povrchu , podlahy, osazení</t>
  </si>
  <si>
    <t>Oprava vnitřních omítek  štukových stropů do 30 %</t>
  </si>
  <si>
    <t>Oprava vnitřních omítek  štukových stěn MV v rozsahu do 30 %</t>
  </si>
  <si>
    <t>Vnitřní omítka zdiva vápenná nebo vápenocoemtová hrubá zatřená</t>
  </si>
  <si>
    <t>Otlučení cementových omítek vnitřních stěn o rozsahu do 100 %</t>
  </si>
  <si>
    <t xml:space="preserve">Schodiště do 2NP a podesta - nová dlažba </t>
  </si>
  <si>
    <t xml:space="preserve">Podlahy z dlaždic </t>
  </si>
  <si>
    <t xml:space="preserve">Montáž soklíků z dlaždic keramických rovných do malty v do 120 mm </t>
  </si>
  <si>
    <t>Demontáž podlah z dlaždic keramických kladených do malty</t>
  </si>
  <si>
    <t xml:space="preserve"> Vyrovnání podkladu samonivelační stěrkou  tl. 4 mm pevnosti 15 MPa </t>
  </si>
  <si>
    <t xml:space="preserve">Prádelna a sušárna - opravy omítek, malby, nová dlažba, izolace VZT </t>
  </si>
  <si>
    <t>Úpravy povrchu, podlahy, osazení</t>
  </si>
  <si>
    <t>Oprava vnitřních omítek vápenných štukových stropů ŽB rovných v rozsahu do 30 %</t>
  </si>
  <si>
    <t>Oprava vnitřních omítek štukovýchstěn MV v rozsahu do 30 %</t>
  </si>
  <si>
    <t>Vnitřní omítka zdiva vápenná nebo vápenocementová hrubá zatřená</t>
  </si>
  <si>
    <t>Ostaní konstrukce a práce- bourání</t>
  </si>
  <si>
    <t xml:space="preserve">Izolace tepelné </t>
  </si>
  <si>
    <t>Montáž izolace tpelné potrubí pásy nebo rohožemi s Al folií staženými Al páskou 1x</t>
  </si>
  <si>
    <t xml:space="preserve">Pás lamelový ORSTECH LSP ST tl. 60 mm </t>
  </si>
  <si>
    <t>¨13</t>
  </si>
  <si>
    <t>Dlaždice keramická glazovaná RAKODUR UNI světlešedá matná 150x150l.j.</t>
  </si>
  <si>
    <t>Dokončovací práce -malby</t>
  </si>
  <si>
    <t>Sklad bufetu - opravy, omítek, malby SDK podhled</t>
  </si>
  <si>
    <t>Vnitřní omítka zdiva vápenná nebo vápenocementová štuková</t>
  </si>
  <si>
    <t>Montované konstrukce - dřevostavby, sádrokartony</t>
  </si>
  <si>
    <t>SDK podhled desky 2xDF 12,5 tl. 80mm, 40 kg/m3 dvouvrstvé spodní konstrukce profil CD +UW</t>
  </si>
  <si>
    <t>Přesun hmot pro sádrokartonové konstrukce v objektech v do 12 m</t>
  </si>
  <si>
    <t>Montáž obkladů vnitřních keramických hladkých do 35 ks /m2 kladených do malty</t>
  </si>
  <si>
    <t>Obkládačky keramické RAKO - koupelny FIORE ( bílé i barevné) 25x33x0,7 cm l.j.</t>
  </si>
  <si>
    <t xml:space="preserve">Příplatek k montáži obkladů vnitřních keramickcých hladkých  za nerovný povrch </t>
  </si>
  <si>
    <t>Příplatek k montáži obkladů vnitřních keramickcých hladkých  za spárování tmelem dvo</t>
  </si>
  <si>
    <t>Demnotáž obkladů z obkladaček keramických kladených do malty</t>
  </si>
  <si>
    <t xml:space="preserve">Přesun hmot pro obklady keramické v objektech v do 12 m </t>
  </si>
  <si>
    <t>Obnova  malby směsi  DUFA tekuté disperzní bílé omyvatelné dvojnásobné s penetrací místnost v do 5 m</t>
  </si>
  <si>
    <t xml:space="preserve">Práce a dodávky M </t>
  </si>
  <si>
    <t>Montáže vzduchotechnických zařízení</t>
  </si>
  <si>
    <t>Odsávání od sporáku- napojení VZT</t>
  </si>
  <si>
    <t xml:space="preserve">Kotelna - SDK podhled </t>
  </si>
  <si>
    <t xml:space="preserve">Hlediště -opava schodišťových stupňů pod sedačkami </t>
  </si>
  <si>
    <t>Svislé a kompletní konstrukce</t>
  </si>
  <si>
    <t xml:space="preserve">Úprava ploch betonových konstrukcí do 28 dnů očištěním vodou </t>
  </si>
  <si>
    <t>Stěrka k vyrovnání ploch ze sanačních malt 1 vrstva tl. 4 mm</t>
  </si>
  <si>
    <t>Ostatní konstrukce a práce - bourání</t>
  </si>
  <si>
    <t>Přesun hmot pro budovy zděné výšky do 24 m</t>
  </si>
  <si>
    <t>Objekt: vnitřní dveře-- šatny fotbalistů , rozhodčí, prádelna, sušarna, 1.NP</t>
  </si>
  <si>
    <t xml:space="preserve">Objekt:oprava olejových nátěrů, 1.NP </t>
  </si>
  <si>
    <t xml:space="preserve">Objekt:WC, sprcha rozhodčí,1 NP </t>
  </si>
  <si>
    <t>Objekt: Podlahové krytiny- šatny fotbalistů, 1NP</t>
  </si>
  <si>
    <t xml:space="preserve">Objekt: </t>
  </si>
  <si>
    <t xml:space="preserve">WC kanceláře, 2.NP </t>
  </si>
  <si>
    <t>Vnitřní dveře, kanceláře, WC, chodby, 2.NP</t>
  </si>
  <si>
    <t>Objekt:</t>
  </si>
  <si>
    <t>Podlahové krytiny, malby, kanceláře, 2.NP</t>
  </si>
  <si>
    <t xml:space="preserve">Objekt: Elektroinstalace  </t>
  </si>
  <si>
    <t xml:space="preserve">Popis práce - materiál montáže </t>
  </si>
  <si>
    <t>KS</t>
  </si>
  <si>
    <t xml:space="preserve">Jednotka </t>
  </si>
  <si>
    <t>Materiál</t>
  </si>
  <si>
    <t>Celkem  Kč</t>
  </si>
  <si>
    <t xml:space="preserve">Demontáž stávající rozvodnice </t>
  </si>
  <si>
    <t>Odpojení stáv. vod do 2,5</t>
  </si>
  <si>
    <t>Montáž rozvděče ozn R1</t>
  </si>
  <si>
    <t>¨25</t>
  </si>
  <si>
    <t>Ukončení vod. V rozv do 2,5</t>
  </si>
  <si>
    <t>Ukončení vod. V rozv do 4</t>
  </si>
  <si>
    <t>Demontáž stávajícíh svítidel</t>
  </si>
  <si>
    <t>Demontáž vypín., zásuvek</t>
  </si>
  <si>
    <t>Demontáž krabic</t>
  </si>
  <si>
    <t xml:space="preserve">Napojení stávajících svítidel  stropních </t>
  </si>
  <si>
    <t>Vypínač p.o. č.1 Classic</t>
  </si>
  <si>
    <t>Vypínač p.o. č.5 Classic</t>
  </si>
  <si>
    <t>Vypínač p.o. č. 6, 7 Classic</t>
  </si>
  <si>
    <t>Vypínač p.o. Classic</t>
  </si>
  <si>
    <t>Krabice KP 68 -1901 přístroj</t>
  </si>
  <si>
    <t>Krabice KU68 68 -1903 odboč.</t>
  </si>
  <si>
    <t>Kabel CYKY 3 J x 1,5</t>
  </si>
  <si>
    <t>Kabel CYKY 3 J x 2,5</t>
  </si>
  <si>
    <t>Kabel CYKY 5 Jx4</t>
  </si>
  <si>
    <t>Svítidlo zař. 1x 36 W, IP 20</t>
  </si>
  <si>
    <t>Svítidlo zař. 2x 36 W, IP 20</t>
  </si>
  <si>
    <t>Svítidlo zař. 4x 18 W, M600</t>
  </si>
  <si>
    <t>Trubice TL - D 18 W/840</t>
  </si>
  <si>
    <t>Trubice TL - D 36 W/840</t>
  </si>
  <si>
    <t>Trubice TL -D 58W/840</t>
  </si>
  <si>
    <t>Svítidlo zář. 1 x 58 W, IP 20</t>
  </si>
  <si>
    <t>Svítidlo zář 2 x 58 W, IP 20</t>
  </si>
  <si>
    <t>Zásuvka p.o. Classic</t>
  </si>
  <si>
    <t>Rozvodnice R1, přízemí</t>
  </si>
  <si>
    <t>Skříň plast p.o. 18M 13 375</t>
  </si>
  <si>
    <t>Jistič PL 7 - 10B/1</t>
  </si>
  <si>
    <t>Jistič PL 7 - 16B/1</t>
  </si>
  <si>
    <t>Pr. Chránič PF 7 -25/4/0,03</t>
  </si>
  <si>
    <t>Fázová propoj lišta 3 f., Cu</t>
  </si>
  <si>
    <t>Záslepka PVC</t>
  </si>
  <si>
    <t>Tabulka PVC samolep</t>
  </si>
  <si>
    <t>Vypínač IS 32/3, 400 V</t>
  </si>
  <si>
    <t>Celkem</t>
  </si>
  <si>
    <t>Výpomocné práce HSV</t>
  </si>
  <si>
    <t>Výsek kapsy do 7x7x5 cm</t>
  </si>
  <si>
    <t xml:space="preserve">Výsek otv. do 6/15 cm </t>
  </si>
  <si>
    <t xml:space="preserve">Výsek otv. do 6/30 cm </t>
  </si>
  <si>
    <t xml:space="preserve">Výsek. rýha  do 3 x 3  cm, c., st </t>
  </si>
  <si>
    <t xml:space="preserve">Výsek. rýha  do 3 x 3  cm, b., st </t>
  </si>
  <si>
    <t>Hmoždinka HM 8 strop</t>
  </si>
  <si>
    <t>Práce HSV</t>
  </si>
  <si>
    <t>Vyplnění rýhy do 3 x 3 cm, str.</t>
  </si>
  <si>
    <t>Vyplnění rýhy do 3 x 3 cm, stěna 14.</t>
  </si>
  <si>
    <t>Vyplnění rýhy do 5 x 7 cm, stěna</t>
  </si>
  <si>
    <t xml:space="preserve">Zaomítání malých ploch </t>
  </si>
  <si>
    <t>Celkem výpomocné práce HSV</t>
  </si>
  <si>
    <t xml:space="preserve">Celkem práce HSV </t>
  </si>
  <si>
    <t>Výchozí revize elektro</t>
  </si>
  <si>
    <t>Likvidace demont. Materiálu, vysekané suti, hrubý úklid</t>
  </si>
  <si>
    <t>DPH 21 %</t>
  </si>
  <si>
    <t xml:space="preserve">Celkem vč. DPH </t>
  </si>
  <si>
    <t>1.Etapa -přízemí</t>
  </si>
  <si>
    <t>2.Etapa</t>
  </si>
  <si>
    <t>Rozvaděče</t>
  </si>
  <si>
    <t>Rozvaděč hlavní , označ. RH</t>
  </si>
  <si>
    <t>Pr. Chránič PF 7 -25/2/0,03</t>
  </si>
  <si>
    <t>Rozvaděč , ozn.R2,  1. patro</t>
  </si>
  <si>
    <t xml:space="preserve">Celkem rozvodnice R2 </t>
  </si>
  <si>
    <t xml:space="preserve">Rozvaděč ozn. R3 hospoda </t>
  </si>
  <si>
    <t>Skříň plast. p.o. 18M, 13375</t>
  </si>
  <si>
    <t xml:space="preserve">(dle nabídky výrobce)  </t>
  </si>
  <si>
    <t>Skříň plast. p.o. 36M, 13943</t>
  </si>
  <si>
    <t>Jistič PL 7 - 16B/3</t>
  </si>
  <si>
    <t xml:space="preserve">Celkem rozvodnice R3 </t>
  </si>
  <si>
    <t xml:space="preserve">Rozvaděč ozn. R4 atletika </t>
  </si>
  <si>
    <t xml:space="preserve">Celkem rozvodnice R4 </t>
  </si>
  <si>
    <t xml:space="preserve">Celkem rozvaděče </t>
  </si>
  <si>
    <t>Demont stáv. Pole rozvaděče RH, 2.pole</t>
  </si>
  <si>
    <t>Demont. Hl. vypínače litina a bateriekompenzace</t>
  </si>
  <si>
    <t>Odpojení vod. v rozv. do 2,5</t>
  </si>
  <si>
    <t>Odpojení vod. v rozv. do 4</t>
  </si>
  <si>
    <t>Odpojení vod. v rozv. do 6</t>
  </si>
  <si>
    <t>Odpojení vod. v rozv. do 35</t>
  </si>
  <si>
    <t>Demont . stáv. svítidel</t>
  </si>
  <si>
    <t>Demont vypínacích zásuvek</t>
  </si>
  <si>
    <t>Demont. krabic</t>
  </si>
  <si>
    <t xml:space="preserve">Demont. Lišt 40 x 40 </t>
  </si>
  <si>
    <t>Vypínač p.o. č.6 Classic</t>
  </si>
  <si>
    <t xml:space="preserve">Zásuvka p.o. Classic </t>
  </si>
  <si>
    <t xml:space="preserve">Zásuvka GO, 230 V </t>
  </si>
  <si>
    <t>Sporák kombinace p.o.</t>
  </si>
  <si>
    <t>Krabice KP 68-1901 přístroj</t>
  </si>
  <si>
    <t>Krabice KU 68 - 1903 odboč</t>
  </si>
  <si>
    <t>Kabel CYKY 3 J x 1.5</t>
  </si>
  <si>
    <t>Kabel CYKY 3 J x 2.5</t>
  </si>
  <si>
    <t>Kabel CYKY 5 J x 4</t>
  </si>
  <si>
    <t>Kabel CYKY 5 J x 6</t>
  </si>
  <si>
    <t>Kabel CYKY 4 J x 25</t>
  </si>
  <si>
    <t>Demont. Stáv. Přívod. Kabelu</t>
  </si>
  <si>
    <t>Vodič CY 6 zžl., pospoj</t>
  </si>
  <si>
    <t>Svorka Bernard, pásek Cu</t>
  </si>
  <si>
    <t>Krabice Acidur 6455-11</t>
  </si>
  <si>
    <t>Krabice KO 125+EPS2, HOP</t>
  </si>
  <si>
    <t>Napojení stáv. reklamy</t>
  </si>
  <si>
    <t xml:space="preserve">Napojení el. bojleru a kompresor </t>
  </si>
  <si>
    <t xml:space="preserve">Svítidlo zář. 1x 36 W, IP 20 </t>
  </si>
  <si>
    <t xml:space="preserve">Svítidlo zář. 2x 36 W, IP 20 </t>
  </si>
  <si>
    <t xml:space="preserve">Svítidlo zář. 2x 36 W, IP 54 </t>
  </si>
  <si>
    <t xml:space="preserve">Svítidlo zář. 1x 58 W, IP 20 </t>
  </si>
  <si>
    <t xml:space="preserve">Svítidlo zář. 2x 58 W, IP 20 </t>
  </si>
  <si>
    <t xml:space="preserve">Svítidlo zář. 2x 18 W, IP 20 </t>
  </si>
  <si>
    <t xml:space="preserve">Svítidlo zář. 2x 18 W, lešť m  </t>
  </si>
  <si>
    <t xml:space="preserve">Svítidlo zář. 2x 36 W, lešť m  </t>
  </si>
  <si>
    <t xml:space="preserve">Svítidlo zář. 2x 58 W, lešť m  </t>
  </si>
  <si>
    <t>Svítidlo nouzové  8 W, 3 h.</t>
  </si>
  <si>
    <t>Svítidlo vest. Bodové</t>
  </si>
  <si>
    <t xml:space="preserve">Svítidlo zář. 4x 18 W, M 600  </t>
  </si>
  <si>
    <t>Trubice TL - D 58 W/840</t>
  </si>
  <si>
    <t>Žárovka LED 5 W</t>
  </si>
  <si>
    <t>Montáž rozvaděče ozn. R1</t>
  </si>
  <si>
    <t xml:space="preserve">Montáž rozvaděče  ozn R2, R3, R4 </t>
  </si>
  <si>
    <t>Ukončení vod. v rozv. do 2,5</t>
  </si>
  <si>
    <t>Ukončení vod. v rozv. do 4</t>
  </si>
  <si>
    <t>Ukončení vod. v rozv. do 6</t>
  </si>
  <si>
    <t>Ukončení vod. v rozv. do 25</t>
  </si>
  <si>
    <t xml:space="preserve">Výpomocmé práce HSV </t>
  </si>
  <si>
    <t>Výsek. rýha do 5 x 7 cm, c. st</t>
  </si>
  <si>
    <t>Výsek kapsy do 15x 15x 10 cm</t>
  </si>
  <si>
    <t>Výsek otv. Strop</t>
  </si>
  <si>
    <t>Vyplnění rýhy do 3 x 3 cm, b. strop</t>
  </si>
  <si>
    <t>Výsek. rýha do 5 x 10 cm, c. st</t>
  </si>
  <si>
    <t>Hmoždinka HM 8  vrut strop</t>
  </si>
  <si>
    <t xml:space="preserve"> Celkem výpomocné prác HSV </t>
  </si>
  <si>
    <t xml:space="preserve">Práce HSV </t>
  </si>
  <si>
    <t xml:space="preserve">Vyplnění rýhy do 3 x 3 cm, stěna </t>
  </si>
  <si>
    <t>Vyplnění rýhy do 5 x 10 cm, stěna</t>
  </si>
  <si>
    <t xml:space="preserve"> Výchozí revize elektro</t>
  </si>
  <si>
    <t>Likvidace demont materiálu, vysekané suti, hrubý úklid</t>
  </si>
  <si>
    <t xml:space="preserve">Součet </t>
  </si>
  <si>
    <t xml:space="preserve">Stavba představující dokončení komplexní rekonstrukce a oprav dle bodů: </t>
  </si>
  <si>
    <t xml:space="preserve">1.   Stavební práce na opravách šaten, prádelně a sušárně v 1.NP                 </t>
  </si>
  <si>
    <t xml:space="preserve">2.   Zhotovení soklu v 1.NP                                                         </t>
  </si>
  <si>
    <t xml:space="preserve">3.   Stavební práce na opravě WC a sprchy rozhodčích v 1.NP                                                                  </t>
  </si>
  <si>
    <t xml:space="preserve">4.   Výměna podlahové krytiny v pěti šatnách v 1.NP                                              </t>
  </si>
  <si>
    <t xml:space="preserve">5.   Stavební práce na opravách WC kanceláří ve 2.NP                                                                                 </t>
  </si>
  <si>
    <t xml:space="preserve">6.   Stavební práce na opravě kanceláří a chodeb ve 2.NP                           </t>
  </si>
  <si>
    <t xml:space="preserve">7.   Výměna podlahové krytiny a provedení maleb v kancelářích 2.NP                                       </t>
  </si>
  <si>
    <t xml:space="preserve">8. Oprava betonového schodiště v hledišti , oprava omítky soklu tribuny (vstup na trávník)                                                                  </t>
  </si>
  <si>
    <t xml:space="preserve">9. Oprav omítek a malby schodiště do 2.NP                                               </t>
  </si>
  <si>
    <t xml:space="preserve">10. Výměna dlažby na podestě schodiště do 2.NP                                                           </t>
  </si>
  <si>
    <t xml:space="preserve">11. Stavební práce na opravách omítek, dlažby a izolace VZT potrubí v prádelně a sušárně                </t>
  </si>
  <si>
    <t xml:space="preserve">12. Oprava omítek, provedení SDK podhledu a vymalování skladu bufetu                                   </t>
  </si>
  <si>
    <t xml:space="preserve">13  Provedení SDK podhledu v kotelně                                                                                  </t>
  </si>
  <si>
    <t xml:space="preserve">14. Oprava schodišťových stupňů pod sedačkami v hledišti                            </t>
  </si>
  <si>
    <t xml:space="preserve">15. Výměna elektroinstalace v části původních prostor tribuny  </t>
  </si>
  <si>
    <t xml:space="preserve">I.       Předmět zakázky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</si>
</sst>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1" fillId="19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19" borderId="26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19" borderId="26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29" xfId="0" applyBorder="1" applyAlignment="1">
      <alignment/>
    </xf>
    <xf numFmtId="0" fontId="1" fillId="19" borderId="2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19" borderId="20" xfId="0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0" fillId="19" borderId="51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19" borderId="52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</cols>
  <sheetData>
    <row r="1" ht="19.5" customHeight="1">
      <c r="A1" s="54" t="s">
        <v>368</v>
      </c>
    </row>
    <row r="2" ht="19.5" customHeight="1">
      <c r="A2" s="53"/>
    </row>
    <row r="3" s="56" customFormat="1" ht="19.5" customHeight="1">
      <c r="A3" s="55" t="s">
        <v>352</v>
      </c>
    </row>
    <row r="4" s="56" customFormat="1" ht="19.5" customHeight="1">
      <c r="A4" s="55"/>
    </row>
    <row r="5" s="56" customFormat="1" ht="19.5" customHeight="1">
      <c r="A5" s="57" t="s">
        <v>353</v>
      </c>
    </row>
    <row r="6" s="56" customFormat="1" ht="19.5" customHeight="1">
      <c r="A6" s="57" t="s">
        <v>354</v>
      </c>
    </row>
    <row r="7" s="56" customFormat="1" ht="19.5" customHeight="1">
      <c r="A7" s="57" t="s">
        <v>355</v>
      </c>
    </row>
    <row r="8" s="56" customFormat="1" ht="19.5" customHeight="1">
      <c r="A8" s="57" t="s">
        <v>356</v>
      </c>
    </row>
    <row r="9" s="56" customFormat="1" ht="19.5" customHeight="1">
      <c r="A9" s="57" t="s">
        <v>357</v>
      </c>
    </row>
    <row r="10" s="56" customFormat="1" ht="19.5" customHeight="1">
      <c r="A10" s="57" t="s">
        <v>358</v>
      </c>
    </row>
    <row r="11" s="56" customFormat="1" ht="19.5" customHeight="1">
      <c r="A11" s="57" t="s">
        <v>359</v>
      </c>
    </row>
    <row r="12" s="56" customFormat="1" ht="19.5" customHeight="1">
      <c r="A12" s="57" t="s">
        <v>360</v>
      </c>
    </row>
    <row r="13" s="56" customFormat="1" ht="19.5" customHeight="1">
      <c r="A13" s="57" t="s">
        <v>361</v>
      </c>
    </row>
    <row r="14" s="56" customFormat="1" ht="19.5" customHeight="1">
      <c r="A14" s="57" t="s">
        <v>362</v>
      </c>
    </row>
    <row r="15" s="56" customFormat="1" ht="19.5" customHeight="1">
      <c r="A15" s="57" t="s">
        <v>363</v>
      </c>
    </row>
    <row r="16" s="56" customFormat="1" ht="19.5" customHeight="1">
      <c r="A16" s="57" t="s">
        <v>364</v>
      </c>
    </row>
    <row r="17" s="56" customFormat="1" ht="19.5" customHeight="1">
      <c r="A17" s="57" t="s">
        <v>365</v>
      </c>
    </row>
    <row r="18" s="56" customFormat="1" ht="19.5" customHeight="1">
      <c r="A18" s="57" t="s">
        <v>366</v>
      </c>
    </row>
    <row r="19" s="56" customFormat="1" ht="19.5" customHeight="1">
      <c r="A19" s="58" t="s">
        <v>367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3.87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9</v>
      </c>
    </row>
    <row r="2" spans="1:2" ht="12.75">
      <c r="A2" t="s">
        <v>65</v>
      </c>
      <c r="B2" t="s">
        <v>158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24"/>
      <c r="B5" s="70"/>
      <c r="C5" s="70"/>
      <c r="D5" s="70"/>
      <c r="E5" s="70"/>
      <c r="F5" s="70"/>
      <c r="G5" s="70"/>
      <c r="H5" s="71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SUM(N9:O22)</f>
        <v>0</v>
      </c>
      <c r="O6" s="108"/>
    </row>
    <row r="7" spans="1:15" ht="12.75">
      <c r="A7" s="20"/>
      <c r="B7" s="99" t="s">
        <v>78</v>
      </c>
      <c r="C7" s="100"/>
      <c r="D7" s="100"/>
      <c r="E7" s="100"/>
      <c r="F7" s="100"/>
      <c r="G7" s="100"/>
      <c r="H7" s="101"/>
      <c r="I7" s="2"/>
      <c r="J7" s="3"/>
      <c r="K7" s="2"/>
      <c r="L7" s="2"/>
      <c r="M7" s="3"/>
      <c r="N7" s="102"/>
      <c r="O7" s="103"/>
    </row>
    <row r="8" spans="1:15" ht="12.75">
      <c r="A8" s="21" t="s">
        <v>76</v>
      </c>
      <c r="B8" s="59" t="s">
        <v>159</v>
      </c>
      <c r="C8" s="60"/>
      <c r="D8" s="60"/>
      <c r="E8" s="60"/>
      <c r="F8" s="60"/>
      <c r="G8" s="60"/>
      <c r="H8" s="61"/>
      <c r="I8" s="3"/>
      <c r="J8" s="3"/>
      <c r="K8" s="3"/>
      <c r="L8" s="3"/>
      <c r="M8" s="3"/>
      <c r="N8" s="62"/>
      <c r="O8" s="63"/>
    </row>
    <row r="9" spans="1:15" ht="12.75">
      <c r="A9" s="21">
        <v>1</v>
      </c>
      <c r="B9" s="64" t="s">
        <v>160</v>
      </c>
      <c r="C9" s="65"/>
      <c r="D9" s="65"/>
      <c r="E9" s="65"/>
      <c r="F9" s="65"/>
      <c r="G9" s="65"/>
      <c r="H9" s="51"/>
      <c r="I9" s="3" t="s">
        <v>15</v>
      </c>
      <c r="J9" s="6">
        <v>19</v>
      </c>
      <c r="K9" s="3"/>
      <c r="L9" s="3"/>
      <c r="M9" s="3"/>
      <c r="N9" s="62">
        <f>L9+M9</f>
        <v>0</v>
      </c>
      <c r="O9" s="63"/>
    </row>
    <row r="10" spans="1:15" ht="12.75">
      <c r="A10" s="21">
        <v>2</v>
      </c>
      <c r="B10" s="64" t="s">
        <v>161</v>
      </c>
      <c r="C10" s="65"/>
      <c r="D10" s="65"/>
      <c r="E10" s="65"/>
      <c r="F10" s="65"/>
      <c r="G10" s="65"/>
      <c r="H10" s="51"/>
      <c r="I10" s="3" t="s">
        <v>15</v>
      </c>
      <c r="J10" s="6">
        <v>50</v>
      </c>
      <c r="K10" s="3"/>
      <c r="L10" s="3"/>
      <c r="M10" s="3"/>
      <c r="N10" s="62">
        <f aca="true" t="shared" si="0" ref="N10:N22">L10+M10</f>
        <v>0</v>
      </c>
      <c r="O10" s="63"/>
    </row>
    <row r="11" spans="1:15" ht="12.75">
      <c r="A11" s="21">
        <v>3</v>
      </c>
      <c r="B11" s="64" t="s">
        <v>162</v>
      </c>
      <c r="C11" s="65"/>
      <c r="D11" s="65"/>
      <c r="E11" s="65"/>
      <c r="F11" s="65"/>
      <c r="G11" s="65"/>
      <c r="H11" s="51"/>
      <c r="I11" s="3" t="s">
        <v>15</v>
      </c>
      <c r="J11" s="6">
        <v>6</v>
      </c>
      <c r="K11" s="3"/>
      <c r="L11" s="3"/>
      <c r="M11" s="3"/>
      <c r="N11" s="62">
        <f t="shared" si="0"/>
        <v>0</v>
      </c>
      <c r="O11" s="63"/>
    </row>
    <row r="12" spans="1:15" ht="12.75">
      <c r="A12" s="21"/>
      <c r="B12" s="59" t="s">
        <v>156</v>
      </c>
      <c r="C12" s="60"/>
      <c r="D12" s="60"/>
      <c r="E12" s="60"/>
      <c r="F12" s="60"/>
      <c r="G12" s="60"/>
      <c r="H12" s="61"/>
      <c r="I12" s="3"/>
      <c r="J12" s="6"/>
      <c r="K12" s="3"/>
      <c r="L12" s="3"/>
      <c r="M12" s="3"/>
      <c r="N12" s="62">
        <f t="shared" si="0"/>
        <v>0</v>
      </c>
      <c r="O12" s="63"/>
    </row>
    <row r="13" spans="1:15" ht="12.75">
      <c r="A13" s="21">
        <v>4</v>
      </c>
      <c r="B13" s="64" t="s">
        <v>163</v>
      </c>
      <c r="C13" s="65"/>
      <c r="D13" s="65"/>
      <c r="E13" s="65"/>
      <c r="F13" s="65"/>
      <c r="G13" s="65"/>
      <c r="H13" s="51"/>
      <c r="I13" s="3" t="s">
        <v>15</v>
      </c>
      <c r="J13" s="6">
        <v>6</v>
      </c>
      <c r="K13" s="3"/>
      <c r="L13" s="3"/>
      <c r="M13" s="3"/>
      <c r="N13" s="62">
        <f t="shared" si="0"/>
        <v>0</v>
      </c>
      <c r="O13" s="63"/>
    </row>
    <row r="14" spans="1:15" ht="12.75">
      <c r="A14" s="21">
        <v>5</v>
      </c>
      <c r="B14" s="93" t="s">
        <v>84</v>
      </c>
      <c r="C14" s="94"/>
      <c r="D14" s="94"/>
      <c r="E14" s="94"/>
      <c r="F14" s="94"/>
      <c r="G14" s="94"/>
      <c r="H14" s="95"/>
      <c r="I14" s="3" t="s">
        <v>25</v>
      </c>
      <c r="J14" s="6">
        <v>0.366</v>
      </c>
      <c r="K14" s="3"/>
      <c r="L14" s="3"/>
      <c r="M14" s="3"/>
      <c r="N14" s="62">
        <f t="shared" si="0"/>
        <v>0</v>
      </c>
      <c r="O14" s="63"/>
    </row>
    <row r="15" spans="1:15" ht="12.75">
      <c r="A15" s="21">
        <v>6</v>
      </c>
      <c r="B15" s="64" t="s">
        <v>26</v>
      </c>
      <c r="C15" s="65"/>
      <c r="D15" s="65"/>
      <c r="E15" s="65"/>
      <c r="F15" s="65"/>
      <c r="G15" s="65"/>
      <c r="H15" s="51"/>
      <c r="I15" s="3" t="s">
        <v>25</v>
      </c>
      <c r="J15" s="6">
        <v>0.366</v>
      </c>
      <c r="K15" s="3"/>
      <c r="L15" s="3"/>
      <c r="M15" s="3"/>
      <c r="N15" s="62">
        <f t="shared" si="0"/>
        <v>0</v>
      </c>
      <c r="O15" s="63"/>
    </row>
    <row r="16" spans="1:15" ht="12.75">
      <c r="A16" s="21">
        <v>7</v>
      </c>
      <c r="B16" s="64" t="s">
        <v>27</v>
      </c>
      <c r="C16" s="65"/>
      <c r="D16" s="65"/>
      <c r="E16" s="65"/>
      <c r="F16" s="65"/>
      <c r="G16" s="65"/>
      <c r="H16" s="51"/>
      <c r="I16" s="3" t="s">
        <v>25</v>
      </c>
      <c r="J16" s="6">
        <v>0.366</v>
      </c>
      <c r="K16" s="3"/>
      <c r="L16" s="3"/>
      <c r="M16" s="3"/>
      <c r="N16" s="62">
        <f t="shared" si="0"/>
        <v>0</v>
      </c>
      <c r="O16" s="63"/>
    </row>
    <row r="17" spans="1:15" ht="12.75">
      <c r="A17" s="21"/>
      <c r="B17" s="59" t="s">
        <v>49</v>
      </c>
      <c r="C17" s="60"/>
      <c r="D17" s="60"/>
      <c r="E17" s="60"/>
      <c r="F17" s="60"/>
      <c r="G17" s="60"/>
      <c r="H17" s="61"/>
      <c r="I17" s="3"/>
      <c r="J17" s="6"/>
      <c r="K17" s="3"/>
      <c r="L17" s="3"/>
      <c r="M17" s="3"/>
      <c r="N17" s="62">
        <f t="shared" si="0"/>
        <v>0</v>
      </c>
      <c r="O17" s="63"/>
    </row>
    <row r="18" spans="1:15" ht="12.75">
      <c r="A18" s="21">
        <v>8</v>
      </c>
      <c r="B18" s="93" t="s">
        <v>29</v>
      </c>
      <c r="C18" s="94"/>
      <c r="D18" s="94"/>
      <c r="E18" s="94"/>
      <c r="F18" s="94"/>
      <c r="G18" s="94"/>
      <c r="H18" s="95"/>
      <c r="I18" s="3" t="s">
        <v>25</v>
      </c>
      <c r="J18" s="6">
        <v>1.442</v>
      </c>
      <c r="K18" s="3"/>
      <c r="L18" s="3"/>
      <c r="M18" s="3"/>
      <c r="N18" s="62">
        <f t="shared" si="0"/>
        <v>0</v>
      </c>
      <c r="O18" s="63"/>
    </row>
    <row r="19" spans="1:15" ht="12.75">
      <c r="A19" s="21">
        <v>9</v>
      </c>
      <c r="B19" s="93" t="s">
        <v>30</v>
      </c>
      <c r="C19" s="94"/>
      <c r="D19" s="94"/>
      <c r="E19" s="94"/>
      <c r="F19" s="94"/>
      <c r="G19" s="94"/>
      <c r="H19" s="95"/>
      <c r="I19" s="3" t="s">
        <v>25</v>
      </c>
      <c r="J19" s="6">
        <v>1.442</v>
      </c>
      <c r="K19" s="3"/>
      <c r="L19" s="3"/>
      <c r="M19" s="3"/>
      <c r="N19" s="62">
        <f t="shared" si="0"/>
        <v>0</v>
      </c>
      <c r="O19" s="63"/>
    </row>
    <row r="20" spans="1:15" ht="12.75">
      <c r="A20" s="21"/>
      <c r="B20" s="75" t="s">
        <v>137</v>
      </c>
      <c r="C20" s="76"/>
      <c r="D20" s="76"/>
      <c r="E20" s="76"/>
      <c r="F20" s="76"/>
      <c r="G20" s="76"/>
      <c r="H20" s="77"/>
      <c r="I20" s="3"/>
      <c r="J20" s="6"/>
      <c r="K20" s="3"/>
      <c r="L20" s="3"/>
      <c r="M20" s="3"/>
      <c r="N20" s="62">
        <f t="shared" si="0"/>
        <v>0</v>
      </c>
      <c r="O20" s="63"/>
    </row>
    <row r="21" spans="1:15" ht="12.75">
      <c r="A21" s="21"/>
      <c r="B21" s="75" t="s">
        <v>145</v>
      </c>
      <c r="C21" s="76"/>
      <c r="D21" s="76"/>
      <c r="E21" s="76"/>
      <c r="F21" s="76"/>
      <c r="G21" s="76"/>
      <c r="H21" s="77"/>
      <c r="I21" s="3"/>
      <c r="J21" s="6"/>
      <c r="K21" s="3"/>
      <c r="L21" s="3"/>
      <c r="M21" s="3"/>
      <c r="N21" s="62">
        <f t="shared" si="0"/>
        <v>0</v>
      </c>
      <c r="O21" s="63"/>
    </row>
    <row r="22" spans="1:15" ht="13.5" thickBot="1">
      <c r="A22" s="22">
        <v>10</v>
      </c>
      <c r="B22" s="117" t="s">
        <v>124</v>
      </c>
      <c r="C22" s="118"/>
      <c r="D22" s="118"/>
      <c r="E22" s="118"/>
      <c r="F22" s="118"/>
      <c r="G22" s="118"/>
      <c r="H22" s="119"/>
      <c r="I22" s="4" t="s">
        <v>15</v>
      </c>
      <c r="J22" s="11">
        <v>69</v>
      </c>
      <c r="K22" s="4"/>
      <c r="L22" s="4"/>
      <c r="M22" s="4"/>
      <c r="N22" s="62">
        <f t="shared" si="0"/>
        <v>0</v>
      </c>
      <c r="O22" s="63"/>
    </row>
  </sheetData>
  <sheetProtection/>
  <mergeCells count="37">
    <mergeCell ref="N8:O8"/>
    <mergeCell ref="B12:H12"/>
    <mergeCell ref="B9:H9"/>
    <mergeCell ref="N9:O9"/>
    <mergeCell ref="B10:H10"/>
    <mergeCell ref="N10:O10"/>
    <mergeCell ref="N12:O12"/>
    <mergeCell ref="B11:H11"/>
    <mergeCell ref="N11:O11"/>
    <mergeCell ref="B4:H4"/>
    <mergeCell ref="B5:H5"/>
    <mergeCell ref="N5:O5"/>
    <mergeCell ref="B6:H6"/>
    <mergeCell ref="N6:O6"/>
    <mergeCell ref="B7:H7"/>
    <mergeCell ref="N7:O7"/>
    <mergeCell ref="B8:H8"/>
    <mergeCell ref="B15:H15"/>
    <mergeCell ref="N15:O15"/>
    <mergeCell ref="B18:H18"/>
    <mergeCell ref="N18:O18"/>
    <mergeCell ref="B17:H17"/>
    <mergeCell ref="N17:O17"/>
    <mergeCell ref="B16:H16"/>
    <mergeCell ref="N16:O16"/>
    <mergeCell ref="B13:H13"/>
    <mergeCell ref="N13:O13"/>
    <mergeCell ref="B14:H14"/>
    <mergeCell ref="N14:O14"/>
    <mergeCell ref="B19:H19"/>
    <mergeCell ref="N19:O19"/>
    <mergeCell ref="B20:H20"/>
    <mergeCell ref="N20:O20"/>
    <mergeCell ref="B21:H21"/>
    <mergeCell ref="N21:O21"/>
    <mergeCell ref="B22:H22"/>
    <mergeCell ref="N22:O22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.87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10</v>
      </c>
    </row>
    <row r="2" spans="1:2" ht="12.75">
      <c r="A2" t="s">
        <v>65</v>
      </c>
      <c r="B2" t="s">
        <v>164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24"/>
      <c r="B5" s="70"/>
      <c r="C5" s="70"/>
      <c r="D5" s="70"/>
      <c r="E5" s="70"/>
      <c r="F5" s="70"/>
      <c r="G5" s="70"/>
      <c r="H5" s="71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SUM(N9:O19)</f>
        <v>0</v>
      </c>
      <c r="O6" s="108"/>
    </row>
    <row r="7" spans="1:15" ht="12.75">
      <c r="A7" s="20"/>
      <c r="B7" s="99" t="s">
        <v>78</v>
      </c>
      <c r="C7" s="100"/>
      <c r="D7" s="100"/>
      <c r="E7" s="100"/>
      <c r="F7" s="100"/>
      <c r="G7" s="100"/>
      <c r="H7" s="101"/>
      <c r="I7" s="2"/>
      <c r="J7" s="3"/>
      <c r="K7" s="2"/>
      <c r="L7" s="2"/>
      <c r="M7" s="3"/>
      <c r="N7" s="102"/>
      <c r="O7" s="103"/>
    </row>
    <row r="8" spans="1:15" ht="12.75">
      <c r="A8" s="21" t="s">
        <v>76</v>
      </c>
      <c r="B8" s="59" t="s">
        <v>156</v>
      </c>
      <c r="C8" s="60"/>
      <c r="D8" s="60"/>
      <c r="E8" s="60"/>
      <c r="F8" s="60"/>
      <c r="G8" s="60"/>
      <c r="H8" s="61"/>
      <c r="I8" s="3"/>
      <c r="J8" s="3"/>
      <c r="K8" s="3"/>
      <c r="L8" s="3"/>
      <c r="M8" s="3"/>
      <c r="N8" s="62"/>
      <c r="O8" s="63"/>
    </row>
    <row r="9" spans="1:15" ht="12.75">
      <c r="A9" s="21">
        <v>1</v>
      </c>
      <c r="B9" s="93" t="s">
        <v>84</v>
      </c>
      <c r="C9" s="94"/>
      <c r="D9" s="94"/>
      <c r="E9" s="94"/>
      <c r="F9" s="94"/>
      <c r="G9" s="94"/>
      <c r="H9" s="95"/>
      <c r="I9" s="3" t="s">
        <v>25</v>
      </c>
      <c r="J9" s="6">
        <v>2.162</v>
      </c>
      <c r="K9" s="3"/>
      <c r="L9" s="3"/>
      <c r="M9" s="3"/>
      <c r="N9" s="62">
        <f>L9+M9</f>
        <v>0</v>
      </c>
      <c r="O9" s="63"/>
    </row>
    <row r="10" spans="1:15" ht="12.75">
      <c r="A10" s="21">
        <v>2</v>
      </c>
      <c r="B10" s="64" t="s">
        <v>26</v>
      </c>
      <c r="C10" s="65"/>
      <c r="D10" s="65"/>
      <c r="E10" s="65"/>
      <c r="F10" s="65"/>
      <c r="G10" s="65"/>
      <c r="H10" s="51"/>
      <c r="I10" s="3" t="s">
        <v>25</v>
      </c>
      <c r="J10" s="6">
        <v>2.162</v>
      </c>
      <c r="K10" s="3"/>
      <c r="L10" s="3"/>
      <c r="M10" s="3"/>
      <c r="N10" s="62">
        <f aca="true" t="shared" si="0" ref="N10:N19">L10+M10</f>
        <v>0</v>
      </c>
      <c r="O10" s="63"/>
    </row>
    <row r="11" spans="1:15" ht="12.75">
      <c r="A11" s="21">
        <v>3</v>
      </c>
      <c r="B11" s="64" t="s">
        <v>27</v>
      </c>
      <c r="C11" s="65"/>
      <c r="D11" s="65"/>
      <c r="E11" s="65"/>
      <c r="F11" s="65"/>
      <c r="G11" s="65"/>
      <c r="H11" s="51"/>
      <c r="I11" s="3" t="s">
        <v>25</v>
      </c>
      <c r="J11" s="6">
        <v>2.162</v>
      </c>
      <c r="K11" s="3"/>
      <c r="L11" s="3"/>
      <c r="M11" s="3"/>
      <c r="N11" s="62">
        <f t="shared" si="0"/>
        <v>0</v>
      </c>
      <c r="O11" s="63"/>
    </row>
    <row r="12" spans="1:15" ht="12.75">
      <c r="A12" s="21"/>
      <c r="B12" s="75" t="s">
        <v>137</v>
      </c>
      <c r="C12" s="76"/>
      <c r="D12" s="76"/>
      <c r="E12" s="76"/>
      <c r="F12" s="76"/>
      <c r="G12" s="76"/>
      <c r="H12" s="77"/>
      <c r="I12" s="3"/>
      <c r="J12" s="6"/>
      <c r="K12" s="3"/>
      <c r="L12" s="3"/>
      <c r="M12" s="3"/>
      <c r="N12" s="62">
        <f t="shared" si="0"/>
        <v>0</v>
      </c>
      <c r="O12" s="63"/>
    </row>
    <row r="13" spans="1:15" ht="12.75">
      <c r="A13" s="21"/>
      <c r="B13" s="59" t="s">
        <v>165</v>
      </c>
      <c r="C13" s="60"/>
      <c r="D13" s="60"/>
      <c r="E13" s="60"/>
      <c r="F13" s="60"/>
      <c r="G13" s="60"/>
      <c r="H13" s="61"/>
      <c r="I13" s="3"/>
      <c r="J13" s="6"/>
      <c r="K13" s="3"/>
      <c r="L13" s="3"/>
      <c r="M13" s="3"/>
      <c r="N13" s="62">
        <f t="shared" si="0"/>
        <v>0</v>
      </c>
      <c r="O13" s="63"/>
    </row>
    <row r="14" spans="1:15" ht="12.75">
      <c r="A14" s="21">
        <v>4</v>
      </c>
      <c r="B14" s="64" t="s">
        <v>166</v>
      </c>
      <c r="C14" s="65"/>
      <c r="D14" s="65"/>
      <c r="E14" s="65"/>
      <c r="F14" s="65"/>
      <c r="G14" s="65"/>
      <c r="H14" s="51"/>
      <c r="I14" s="3" t="s">
        <v>69</v>
      </c>
      <c r="J14" s="6">
        <v>18</v>
      </c>
      <c r="K14" s="3"/>
      <c r="L14" s="3"/>
      <c r="M14" s="3"/>
      <c r="N14" s="62">
        <f t="shared" si="0"/>
        <v>0</v>
      </c>
      <c r="O14" s="63"/>
    </row>
    <row r="15" spans="1:15" ht="12.75">
      <c r="A15" s="21">
        <v>5</v>
      </c>
      <c r="B15" s="93" t="s">
        <v>61</v>
      </c>
      <c r="C15" s="94"/>
      <c r="D15" s="94"/>
      <c r="E15" s="94"/>
      <c r="F15" s="94"/>
      <c r="G15" s="94"/>
      <c r="H15" s="95"/>
      <c r="I15" s="3" t="s">
        <v>15</v>
      </c>
      <c r="J15" s="6">
        <v>28.786</v>
      </c>
      <c r="K15" s="3"/>
      <c r="L15" s="3"/>
      <c r="M15" s="3"/>
      <c r="N15" s="62">
        <f t="shared" si="0"/>
        <v>0</v>
      </c>
      <c r="O15" s="63"/>
    </row>
    <row r="16" spans="1:15" ht="12.75">
      <c r="A16" s="21">
        <v>6</v>
      </c>
      <c r="B16" s="93" t="s">
        <v>62</v>
      </c>
      <c r="C16" s="94"/>
      <c r="D16" s="94"/>
      <c r="E16" s="94"/>
      <c r="F16" s="94"/>
      <c r="G16" s="94"/>
      <c r="H16" s="95"/>
      <c r="I16" s="3" t="s">
        <v>15</v>
      </c>
      <c r="J16" s="6">
        <v>31</v>
      </c>
      <c r="K16" s="3"/>
      <c r="L16" s="3"/>
      <c r="M16" s="3"/>
      <c r="N16" s="62">
        <f t="shared" si="0"/>
        <v>0</v>
      </c>
      <c r="O16" s="63"/>
    </row>
    <row r="17" spans="1:15" ht="12.75">
      <c r="A17" s="21">
        <v>7</v>
      </c>
      <c r="B17" s="93" t="s">
        <v>167</v>
      </c>
      <c r="C17" s="94"/>
      <c r="D17" s="94"/>
      <c r="E17" s="94"/>
      <c r="F17" s="94"/>
      <c r="G17" s="94"/>
      <c r="H17" s="95"/>
      <c r="I17" s="3" t="s">
        <v>15</v>
      </c>
      <c r="J17" s="6">
        <v>26</v>
      </c>
      <c r="K17" s="3"/>
      <c r="L17" s="3"/>
      <c r="M17" s="3"/>
      <c r="N17" s="62">
        <f t="shared" si="0"/>
        <v>0</v>
      </c>
      <c r="O17" s="63"/>
    </row>
    <row r="18" spans="1:15" ht="12.75">
      <c r="A18" s="21">
        <v>8</v>
      </c>
      <c r="B18" s="93" t="s">
        <v>168</v>
      </c>
      <c r="C18" s="94"/>
      <c r="D18" s="94"/>
      <c r="E18" s="94"/>
      <c r="F18" s="94"/>
      <c r="G18" s="94"/>
      <c r="H18" s="95"/>
      <c r="I18" s="3" t="s">
        <v>15</v>
      </c>
      <c r="J18" s="6">
        <v>26</v>
      </c>
      <c r="K18" s="3"/>
      <c r="L18" s="3"/>
      <c r="M18" s="3"/>
      <c r="N18" s="62">
        <f t="shared" si="0"/>
        <v>0</v>
      </c>
      <c r="O18" s="63"/>
    </row>
    <row r="19" spans="1:15" ht="13.5" thickBot="1">
      <c r="A19" s="22">
        <v>9</v>
      </c>
      <c r="B19" s="117" t="s">
        <v>114</v>
      </c>
      <c r="C19" s="118"/>
      <c r="D19" s="118"/>
      <c r="E19" s="118"/>
      <c r="F19" s="118"/>
      <c r="G19" s="118"/>
      <c r="H19" s="119"/>
      <c r="I19" s="4" t="s">
        <v>25</v>
      </c>
      <c r="J19" s="11">
        <v>1.383</v>
      </c>
      <c r="K19" s="4"/>
      <c r="L19" s="4"/>
      <c r="M19" s="4"/>
      <c r="N19" s="62">
        <f t="shared" si="0"/>
        <v>0</v>
      </c>
      <c r="O19" s="63"/>
    </row>
  </sheetData>
  <sheetProtection/>
  <mergeCells count="31">
    <mergeCell ref="B12:H12"/>
    <mergeCell ref="N12:O12"/>
    <mergeCell ref="B16:H16"/>
    <mergeCell ref="N16:O16"/>
    <mergeCell ref="B13:H13"/>
    <mergeCell ref="N13:O13"/>
    <mergeCell ref="B19:H19"/>
    <mergeCell ref="N19:O19"/>
    <mergeCell ref="B14:H14"/>
    <mergeCell ref="N14:O14"/>
    <mergeCell ref="B15:H15"/>
    <mergeCell ref="N15:O15"/>
    <mergeCell ref="B18:H18"/>
    <mergeCell ref="N18:O18"/>
    <mergeCell ref="B17:H17"/>
    <mergeCell ref="N17:O17"/>
    <mergeCell ref="B11:H11"/>
    <mergeCell ref="N11:O11"/>
    <mergeCell ref="B8:H8"/>
    <mergeCell ref="B4:H4"/>
    <mergeCell ref="B5:H5"/>
    <mergeCell ref="N5:O5"/>
    <mergeCell ref="B6:H6"/>
    <mergeCell ref="N6:O6"/>
    <mergeCell ref="B7:H7"/>
    <mergeCell ref="N7:O7"/>
    <mergeCell ref="N8:O8"/>
    <mergeCell ref="B9:H9"/>
    <mergeCell ref="N9:O9"/>
    <mergeCell ref="B10:H10"/>
    <mergeCell ref="N10:O10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H1">
      <selection activeCell="M1" sqref="M1"/>
    </sheetView>
  </sheetViews>
  <sheetFormatPr defaultColWidth="9.00390625" defaultRowHeight="12.75"/>
  <cols>
    <col min="1" max="1" width="4.2539062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11</v>
      </c>
    </row>
    <row r="2" spans="1:2" ht="12.75">
      <c r="A2" t="s">
        <v>65</v>
      </c>
      <c r="B2" t="s">
        <v>169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43"/>
      <c r="B5" s="128"/>
      <c r="C5" s="128"/>
      <c r="D5" s="128"/>
      <c r="E5" s="128"/>
      <c r="F5" s="128"/>
      <c r="G5" s="128"/>
      <c r="H5" s="129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39"/>
      <c r="J6" s="25"/>
      <c r="K6" s="26"/>
      <c r="L6" s="26"/>
      <c r="M6" s="26"/>
      <c r="N6" s="107">
        <f>SUM(N9:O30)</f>
        <v>0</v>
      </c>
      <c r="O6" s="108"/>
    </row>
    <row r="7" spans="1:15" ht="12.75">
      <c r="A7" s="21"/>
      <c r="B7" s="75" t="s">
        <v>78</v>
      </c>
      <c r="C7" s="76"/>
      <c r="D7" s="76"/>
      <c r="E7" s="76"/>
      <c r="F7" s="76"/>
      <c r="G7" s="76"/>
      <c r="H7" s="77"/>
      <c r="I7" s="35"/>
      <c r="J7" s="3"/>
      <c r="K7" s="2"/>
      <c r="L7" s="2"/>
      <c r="M7" s="3"/>
      <c r="N7" s="102"/>
      <c r="O7" s="103"/>
    </row>
    <row r="8" spans="1:15" ht="12.75">
      <c r="A8" s="21" t="s">
        <v>76</v>
      </c>
      <c r="B8" s="75" t="s">
        <v>170</v>
      </c>
      <c r="C8" s="76"/>
      <c r="D8" s="76"/>
      <c r="E8" s="76"/>
      <c r="F8" s="76"/>
      <c r="G8" s="76"/>
      <c r="H8" s="77"/>
      <c r="I8" s="36"/>
      <c r="J8" s="3"/>
      <c r="K8" s="3"/>
      <c r="L8" s="3"/>
      <c r="M8" s="3"/>
      <c r="N8" s="62"/>
      <c r="O8" s="63"/>
    </row>
    <row r="9" spans="1:15" ht="12.75">
      <c r="A9" s="21">
        <v>1</v>
      </c>
      <c r="B9" s="93" t="s">
        <v>171</v>
      </c>
      <c r="C9" s="94"/>
      <c r="D9" s="94"/>
      <c r="E9" s="94"/>
      <c r="F9" s="94"/>
      <c r="G9" s="94"/>
      <c r="H9" s="95"/>
      <c r="I9" s="36" t="s">
        <v>15</v>
      </c>
      <c r="J9" s="6">
        <v>27</v>
      </c>
      <c r="K9" s="3"/>
      <c r="L9" s="3"/>
      <c r="M9" s="3"/>
      <c r="N9" s="62">
        <f>L9+M9</f>
        <v>0</v>
      </c>
      <c r="O9" s="63"/>
    </row>
    <row r="10" spans="1:15" ht="12.75">
      <c r="A10" s="21">
        <v>2</v>
      </c>
      <c r="B10" s="93" t="s">
        <v>172</v>
      </c>
      <c r="C10" s="94"/>
      <c r="D10" s="94"/>
      <c r="E10" s="94"/>
      <c r="F10" s="94"/>
      <c r="G10" s="94"/>
      <c r="H10" s="95"/>
      <c r="I10" s="36" t="s">
        <v>15</v>
      </c>
      <c r="J10" s="6">
        <v>66</v>
      </c>
      <c r="K10" s="3"/>
      <c r="L10" s="3"/>
      <c r="M10" s="3"/>
      <c r="N10" s="62">
        <f aca="true" t="shared" si="0" ref="N10:N30">L10+M10</f>
        <v>0</v>
      </c>
      <c r="O10" s="63"/>
    </row>
    <row r="11" spans="1:15" ht="12.75">
      <c r="A11" s="21">
        <v>3</v>
      </c>
      <c r="B11" s="93" t="s">
        <v>173</v>
      </c>
      <c r="C11" s="94"/>
      <c r="D11" s="94"/>
      <c r="E11" s="94"/>
      <c r="F11" s="94"/>
      <c r="G11" s="94"/>
      <c r="H11" s="95"/>
      <c r="I11" s="36" t="s">
        <v>15</v>
      </c>
      <c r="J11" s="6">
        <v>12</v>
      </c>
      <c r="K11" s="3"/>
      <c r="L11" s="3"/>
      <c r="M11" s="3"/>
      <c r="N11" s="62">
        <f t="shared" si="0"/>
        <v>0</v>
      </c>
      <c r="O11" s="63"/>
    </row>
    <row r="12" spans="1:15" ht="12.75">
      <c r="A12" s="21"/>
      <c r="B12" s="75" t="s">
        <v>174</v>
      </c>
      <c r="C12" s="76"/>
      <c r="D12" s="76"/>
      <c r="E12" s="76"/>
      <c r="F12" s="76"/>
      <c r="G12" s="76"/>
      <c r="H12" s="77"/>
      <c r="I12" s="36"/>
      <c r="J12" s="6"/>
      <c r="K12" s="3"/>
      <c r="L12" s="3"/>
      <c r="M12" s="3"/>
      <c r="N12" s="62">
        <f t="shared" si="0"/>
        <v>0</v>
      </c>
      <c r="O12" s="63"/>
    </row>
    <row r="13" spans="1:15" ht="12.75">
      <c r="A13" s="21">
        <v>4</v>
      </c>
      <c r="B13" s="93" t="s">
        <v>163</v>
      </c>
      <c r="C13" s="94"/>
      <c r="D13" s="94"/>
      <c r="E13" s="94"/>
      <c r="F13" s="94"/>
      <c r="G13" s="94"/>
      <c r="H13" s="95"/>
      <c r="I13" s="36" t="s">
        <v>15</v>
      </c>
      <c r="J13" s="6">
        <v>12</v>
      </c>
      <c r="K13" s="3"/>
      <c r="L13" s="3"/>
      <c r="M13" s="3"/>
      <c r="N13" s="62">
        <f t="shared" si="0"/>
        <v>0</v>
      </c>
      <c r="O13" s="63"/>
    </row>
    <row r="14" spans="1:15" ht="12.75">
      <c r="A14" s="21">
        <v>5</v>
      </c>
      <c r="B14" s="93" t="s">
        <v>84</v>
      </c>
      <c r="C14" s="94"/>
      <c r="D14" s="94"/>
      <c r="E14" s="94"/>
      <c r="F14" s="94"/>
      <c r="G14" s="94"/>
      <c r="H14" s="95"/>
      <c r="I14" s="36" t="s">
        <v>25</v>
      </c>
      <c r="J14" s="6">
        <v>0.732</v>
      </c>
      <c r="K14" s="3"/>
      <c r="L14" s="3"/>
      <c r="M14" s="3"/>
      <c r="N14" s="62">
        <f t="shared" si="0"/>
        <v>0</v>
      </c>
      <c r="O14" s="63"/>
    </row>
    <row r="15" spans="1:15" ht="12.75">
      <c r="A15" s="21">
        <v>6</v>
      </c>
      <c r="B15" s="93" t="s">
        <v>26</v>
      </c>
      <c r="C15" s="94"/>
      <c r="D15" s="94"/>
      <c r="E15" s="94"/>
      <c r="F15" s="94"/>
      <c r="G15" s="94"/>
      <c r="H15" s="95"/>
      <c r="I15" s="36" t="s">
        <v>25</v>
      </c>
      <c r="J15" s="6">
        <v>0.732</v>
      </c>
      <c r="K15" s="3"/>
      <c r="L15" s="3"/>
      <c r="M15" s="3"/>
      <c r="N15" s="62">
        <f t="shared" si="0"/>
        <v>0</v>
      </c>
      <c r="O15" s="63"/>
    </row>
    <row r="16" spans="1:15" ht="12.75">
      <c r="A16" s="21">
        <v>7</v>
      </c>
      <c r="B16" s="93" t="s">
        <v>27</v>
      </c>
      <c r="C16" s="94"/>
      <c r="D16" s="94"/>
      <c r="E16" s="94"/>
      <c r="F16" s="94"/>
      <c r="G16" s="94"/>
      <c r="H16" s="95"/>
      <c r="I16" s="36" t="s">
        <v>25</v>
      </c>
      <c r="J16" s="6">
        <v>0.732</v>
      </c>
      <c r="K16" s="3"/>
      <c r="L16" s="3"/>
      <c r="M16" s="3"/>
      <c r="N16" s="62">
        <f t="shared" si="0"/>
        <v>0</v>
      </c>
      <c r="O16" s="63"/>
    </row>
    <row r="17" spans="1:15" ht="12.75">
      <c r="A17" s="21">
        <v>8</v>
      </c>
      <c r="B17" s="93" t="s">
        <v>114</v>
      </c>
      <c r="C17" s="94"/>
      <c r="D17" s="94"/>
      <c r="E17" s="94"/>
      <c r="F17" s="94"/>
      <c r="G17" s="94"/>
      <c r="H17" s="95"/>
      <c r="I17" s="36"/>
      <c r="J17" s="6"/>
      <c r="K17" s="3"/>
      <c r="L17" s="3"/>
      <c r="M17" s="3"/>
      <c r="N17" s="62">
        <f t="shared" si="0"/>
        <v>0</v>
      </c>
      <c r="O17" s="63"/>
    </row>
    <row r="18" spans="1:15" ht="12.75">
      <c r="A18" s="21">
        <v>9</v>
      </c>
      <c r="B18" s="93" t="s">
        <v>30</v>
      </c>
      <c r="C18" s="94"/>
      <c r="D18" s="94"/>
      <c r="E18" s="94"/>
      <c r="F18" s="94"/>
      <c r="G18" s="94"/>
      <c r="H18" s="95"/>
      <c r="I18" s="36"/>
      <c r="J18" s="6"/>
      <c r="K18" s="3"/>
      <c r="L18" s="3"/>
      <c r="M18" s="3"/>
      <c r="N18" s="62">
        <f t="shared" si="0"/>
        <v>0</v>
      </c>
      <c r="O18" s="63"/>
    </row>
    <row r="19" spans="1:15" ht="12.75">
      <c r="A19" s="21"/>
      <c r="B19" s="75" t="s">
        <v>85</v>
      </c>
      <c r="C19" s="76"/>
      <c r="D19" s="76"/>
      <c r="E19" s="76"/>
      <c r="F19" s="76"/>
      <c r="G19" s="76"/>
      <c r="H19" s="77"/>
      <c r="I19" s="36"/>
      <c r="J19" s="6"/>
      <c r="K19" s="3"/>
      <c r="L19" s="3"/>
      <c r="M19" s="3"/>
      <c r="N19" s="62">
        <f t="shared" si="0"/>
        <v>0</v>
      </c>
      <c r="O19" s="63"/>
    </row>
    <row r="20" spans="1:15" ht="12.75">
      <c r="A20" s="21"/>
      <c r="B20" s="75" t="s">
        <v>175</v>
      </c>
      <c r="C20" s="76"/>
      <c r="D20" s="76"/>
      <c r="E20" s="76"/>
      <c r="F20" s="76"/>
      <c r="G20" s="76"/>
      <c r="H20" s="77"/>
      <c r="I20" s="36"/>
      <c r="J20" s="6"/>
      <c r="K20" s="3"/>
      <c r="L20" s="3"/>
      <c r="M20" s="3"/>
      <c r="N20" s="62">
        <f t="shared" si="0"/>
        <v>0</v>
      </c>
      <c r="O20" s="63"/>
    </row>
    <row r="21" spans="1:15" ht="12.75">
      <c r="A21" s="21">
        <v>10</v>
      </c>
      <c r="B21" s="125" t="s">
        <v>176</v>
      </c>
      <c r="C21" s="126"/>
      <c r="D21" s="126"/>
      <c r="E21" s="126"/>
      <c r="F21" s="126"/>
      <c r="G21" s="126"/>
      <c r="H21" s="127"/>
      <c r="I21" s="36" t="s">
        <v>15</v>
      </c>
      <c r="J21" s="6">
        <v>4</v>
      </c>
      <c r="K21" s="3"/>
      <c r="L21" s="3"/>
      <c r="M21" s="3"/>
      <c r="N21" s="62">
        <f t="shared" si="0"/>
        <v>0</v>
      </c>
      <c r="O21" s="63"/>
    </row>
    <row r="22" spans="1:15" ht="12.75">
      <c r="A22" s="21">
        <v>11</v>
      </c>
      <c r="B22" s="125" t="s">
        <v>177</v>
      </c>
      <c r="C22" s="126"/>
      <c r="D22" s="126"/>
      <c r="E22" s="126"/>
      <c r="F22" s="126"/>
      <c r="G22" s="126"/>
      <c r="H22" s="127"/>
      <c r="I22" s="36" t="s">
        <v>15</v>
      </c>
      <c r="J22" s="6">
        <v>4</v>
      </c>
      <c r="K22" s="3"/>
      <c r="L22" s="3"/>
      <c r="M22" s="3"/>
      <c r="N22" s="62">
        <f t="shared" si="0"/>
        <v>0</v>
      </c>
      <c r="O22" s="63"/>
    </row>
    <row r="23" spans="1:15" ht="12.75">
      <c r="A23" s="21"/>
      <c r="B23" s="75" t="s">
        <v>165</v>
      </c>
      <c r="C23" s="76"/>
      <c r="D23" s="76"/>
      <c r="E23" s="76"/>
      <c r="F23" s="76"/>
      <c r="G23" s="76"/>
      <c r="H23" s="77"/>
      <c r="I23" s="36"/>
      <c r="J23" s="6"/>
      <c r="K23" s="3"/>
      <c r="L23" s="3"/>
      <c r="M23" s="3"/>
      <c r="N23" s="62">
        <f t="shared" si="0"/>
        <v>0</v>
      </c>
      <c r="O23" s="63"/>
    </row>
    <row r="24" spans="1:15" ht="12.75">
      <c r="A24" s="21">
        <v>12</v>
      </c>
      <c r="B24" s="93" t="s">
        <v>166</v>
      </c>
      <c r="C24" s="94"/>
      <c r="D24" s="94"/>
      <c r="E24" s="94"/>
      <c r="F24" s="94"/>
      <c r="G24" s="94"/>
      <c r="H24" s="95"/>
      <c r="I24" s="36" t="s">
        <v>69</v>
      </c>
      <c r="J24" s="6">
        <v>25</v>
      </c>
      <c r="K24" s="3"/>
      <c r="L24" s="3"/>
      <c r="M24" s="3"/>
      <c r="N24" s="62">
        <f t="shared" si="0"/>
        <v>0</v>
      </c>
      <c r="O24" s="63"/>
    </row>
    <row r="25" spans="1:15" ht="12.75">
      <c r="A25" s="40" t="s">
        <v>178</v>
      </c>
      <c r="B25" s="93" t="s">
        <v>61</v>
      </c>
      <c r="C25" s="94"/>
      <c r="D25" s="94"/>
      <c r="E25" s="94"/>
      <c r="F25" s="94"/>
      <c r="G25" s="94"/>
      <c r="H25" s="95"/>
      <c r="I25" s="36" t="s">
        <v>15</v>
      </c>
      <c r="J25" s="6">
        <v>27</v>
      </c>
      <c r="K25" s="3"/>
      <c r="L25" s="3"/>
      <c r="M25" s="3"/>
      <c r="N25" s="62">
        <f t="shared" si="0"/>
        <v>0</v>
      </c>
      <c r="O25" s="63"/>
    </row>
    <row r="26" spans="1:15" ht="12.75">
      <c r="A26" s="21">
        <v>14</v>
      </c>
      <c r="B26" s="93" t="s">
        <v>179</v>
      </c>
      <c r="C26" s="94"/>
      <c r="D26" s="94"/>
      <c r="E26" s="94"/>
      <c r="F26" s="94"/>
      <c r="G26" s="94"/>
      <c r="H26" s="95"/>
      <c r="I26" s="36" t="s">
        <v>15</v>
      </c>
      <c r="J26" s="6">
        <v>32</v>
      </c>
      <c r="K26" s="3"/>
      <c r="L26" s="3"/>
      <c r="M26" s="3"/>
      <c r="N26" s="62">
        <f t="shared" si="0"/>
        <v>0</v>
      </c>
      <c r="O26" s="63"/>
    </row>
    <row r="27" spans="1:15" ht="12.75">
      <c r="A27" s="21">
        <v>15</v>
      </c>
      <c r="B27" s="93" t="s">
        <v>64</v>
      </c>
      <c r="C27" s="94"/>
      <c r="D27" s="94"/>
      <c r="E27" s="94"/>
      <c r="F27" s="94"/>
      <c r="G27" s="94"/>
      <c r="H27" s="95"/>
      <c r="I27" s="36" t="s">
        <v>15</v>
      </c>
      <c r="J27" s="6">
        <v>27</v>
      </c>
      <c r="K27" s="3"/>
      <c r="L27" s="3"/>
      <c r="M27" s="3"/>
      <c r="N27" s="62">
        <f t="shared" si="0"/>
        <v>0</v>
      </c>
      <c r="O27" s="63"/>
    </row>
    <row r="28" spans="1:15" ht="12.75">
      <c r="A28" s="21">
        <v>16</v>
      </c>
      <c r="B28" s="93" t="s">
        <v>114</v>
      </c>
      <c r="C28" s="94"/>
      <c r="D28" s="94"/>
      <c r="E28" s="94"/>
      <c r="F28" s="94"/>
      <c r="G28" s="94"/>
      <c r="H28" s="95"/>
      <c r="I28" s="36" t="s">
        <v>25</v>
      </c>
      <c r="J28" s="6">
        <v>1.036</v>
      </c>
      <c r="K28" s="3"/>
      <c r="L28" s="3"/>
      <c r="M28" s="3"/>
      <c r="N28" s="62">
        <f t="shared" si="0"/>
        <v>0</v>
      </c>
      <c r="O28" s="63"/>
    </row>
    <row r="29" spans="1:15" ht="12.75">
      <c r="A29" s="21"/>
      <c r="B29" s="75" t="s">
        <v>180</v>
      </c>
      <c r="C29" s="76"/>
      <c r="D29" s="76"/>
      <c r="E29" s="76"/>
      <c r="F29" s="76"/>
      <c r="G29" s="76"/>
      <c r="H29" s="77"/>
      <c r="I29" s="42"/>
      <c r="J29" s="13"/>
      <c r="K29" s="12"/>
      <c r="L29" s="12"/>
      <c r="M29" s="12"/>
      <c r="N29" s="62">
        <f t="shared" si="0"/>
        <v>0</v>
      </c>
      <c r="O29" s="63"/>
    </row>
    <row r="30" spans="1:15" ht="13.5" thickBot="1">
      <c r="A30" s="22">
        <v>17</v>
      </c>
      <c r="B30" s="117" t="s">
        <v>124</v>
      </c>
      <c r="C30" s="118"/>
      <c r="D30" s="118"/>
      <c r="E30" s="118"/>
      <c r="F30" s="118"/>
      <c r="G30" s="118"/>
      <c r="H30" s="119"/>
      <c r="I30" s="37" t="s">
        <v>15</v>
      </c>
      <c r="J30" s="11">
        <v>93</v>
      </c>
      <c r="K30" s="4"/>
      <c r="L30" s="4"/>
      <c r="M30" s="4"/>
      <c r="N30" s="62">
        <f t="shared" si="0"/>
        <v>0</v>
      </c>
      <c r="O30" s="63"/>
    </row>
  </sheetData>
  <sheetProtection/>
  <mergeCells count="53">
    <mergeCell ref="B10:H10"/>
    <mergeCell ref="N10:O10"/>
    <mergeCell ref="B11:H11"/>
    <mergeCell ref="N11:O11"/>
    <mergeCell ref="B7:H7"/>
    <mergeCell ref="N7:O7"/>
    <mergeCell ref="N8:O8"/>
    <mergeCell ref="B9:H9"/>
    <mergeCell ref="N9:O9"/>
    <mergeCell ref="B8:H8"/>
    <mergeCell ref="B4:H4"/>
    <mergeCell ref="B5:H5"/>
    <mergeCell ref="N5:O5"/>
    <mergeCell ref="B6:H6"/>
    <mergeCell ref="N6:O6"/>
    <mergeCell ref="B30:H30"/>
    <mergeCell ref="N30:O30"/>
    <mergeCell ref="N13:O13"/>
    <mergeCell ref="B17:H17"/>
    <mergeCell ref="N25:O25"/>
    <mergeCell ref="B28:H28"/>
    <mergeCell ref="N28:O28"/>
    <mergeCell ref="B27:H27"/>
    <mergeCell ref="N27:O27"/>
    <mergeCell ref="B29:H29"/>
    <mergeCell ref="N29:O29"/>
    <mergeCell ref="B13:H13"/>
    <mergeCell ref="B26:H26"/>
    <mergeCell ref="N26:O26"/>
    <mergeCell ref="B25:H25"/>
    <mergeCell ref="N17:O17"/>
    <mergeCell ref="B15:H15"/>
    <mergeCell ref="N16:O16"/>
    <mergeCell ref="N15:O15"/>
    <mergeCell ref="B16:H16"/>
    <mergeCell ref="B24:H24"/>
    <mergeCell ref="N24:O24"/>
    <mergeCell ref="B12:H12"/>
    <mergeCell ref="N12:O12"/>
    <mergeCell ref="B14:H14"/>
    <mergeCell ref="N14:O14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.87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4" ht="12.75">
      <c r="A1" t="s">
        <v>0</v>
      </c>
      <c r="N1">
        <v>12</v>
      </c>
    </row>
    <row r="2" spans="1:2" ht="12.75">
      <c r="A2" t="s">
        <v>65</v>
      </c>
      <c r="B2" t="s">
        <v>181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43"/>
      <c r="B5" s="128"/>
      <c r="C5" s="128"/>
      <c r="D5" s="128"/>
      <c r="E5" s="128"/>
      <c r="F5" s="128"/>
      <c r="G5" s="128"/>
      <c r="H5" s="129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7"/>
      <c r="N6" s="107">
        <f>SUM(N9:O36)</f>
        <v>0</v>
      </c>
      <c r="O6" s="108"/>
    </row>
    <row r="7" spans="1:15" ht="12.75">
      <c r="A7" s="21"/>
      <c r="B7" s="75" t="s">
        <v>78</v>
      </c>
      <c r="C7" s="76"/>
      <c r="D7" s="76"/>
      <c r="E7" s="76"/>
      <c r="F7" s="76"/>
      <c r="G7" s="76"/>
      <c r="H7" s="77"/>
      <c r="I7" s="2"/>
      <c r="J7" s="3"/>
      <c r="K7" s="2"/>
      <c r="L7" s="2"/>
      <c r="M7" s="31"/>
      <c r="N7" s="102"/>
      <c r="O7" s="103"/>
    </row>
    <row r="8" spans="1:15" ht="12.75">
      <c r="A8" s="21" t="s">
        <v>76</v>
      </c>
      <c r="B8" s="75" t="s">
        <v>170</v>
      </c>
      <c r="C8" s="76"/>
      <c r="D8" s="76"/>
      <c r="E8" s="76"/>
      <c r="F8" s="76"/>
      <c r="G8" s="76"/>
      <c r="H8" s="77"/>
      <c r="I8" s="3"/>
      <c r="J8" s="3"/>
      <c r="K8" s="3"/>
      <c r="L8" s="3"/>
      <c r="M8" s="31"/>
      <c r="N8" s="62"/>
      <c r="O8" s="63"/>
    </row>
    <row r="9" spans="1:15" ht="12.75">
      <c r="A9" s="21">
        <v>1</v>
      </c>
      <c r="B9" s="93" t="s">
        <v>173</v>
      </c>
      <c r="C9" s="94"/>
      <c r="D9" s="94"/>
      <c r="E9" s="94"/>
      <c r="F9" s="94"/>
      <c r="G9" s="94"/>
      <c r="H9" s="95"/>
      <c r="I9" s="3" t="s">
        <v>15</v>
      </c>
      <c r="J9" s="6">
        <v>5</v>
      </c>
      <c r="K9" s="3"/>
      <c r="L9" s="3"/>
      <c r="M9" s="31"/>
      <c r="N9" s="62">
        <f aca="true" t="shared" si="0" ref="N9:N16">L9+M9</f>
        <v>0</v>
      </c>
      <c r="O9" s="63"/>
    </row>
    <row r="10" spans="1:15" ht="12.75">
      <c r="A10" s="21">
        <v>2</v>
      </c>
      <c r="B10" s="93" t="s">
        <v>182</v>
      </c>
      <c r="C10" s="94"/>
      <c r="D10" s="94"/>
      <c r="E10" s="94"/>
      <c r="F10" s="94"/>
      <c r="G10" s="94"/>
      <c r="H10" s="95"/>
      <c r="I10" s="3" t="s">
        <v>15</v>
      </c>
      <c r="J10" s="6">
        <v>10</v>
      </c>
      <c r="K10" s="3"/>
      <c r="L10" s="3"/>
      <c r="M10" s="31"/>
      <c r="N10" s="62">
        <f t="shared" si="0"/>
        <v>0</v>
      </c>
      <c r="O10" s="63"/>
    </row>
    <row r="11" spans="1:15" ht="12.75">
      <c r="A11" s="21"/>
      <c r="B11" s="59" t="s">
        <v>81</v>
      </c>
      <c r="C11" s="60"/>
      <c r="D11" s="60"/>
      <c r="E11" s="60"/>
      <c r="F11" s="60"/>
      <c r="G11" s="60"/>
      <c r="H11" s="61"/>
      <c r="I11" s="3"/>
      <c r="J11" s="6"/>
      <c r="K11" s="3"/>
      <c r="L11" s="3"/>
      <c r="M11" s="31"/>
      <c r="N11" s="62">
        <f t="shared" si="0"/>
        <v>0</v>
      </c>
      <c r="O11" s="63"/>
    </row>
    <row r="12" spans="1:15" ht="12.75">
      <c r="A12" s="21">
        <v>3</v>
      </c>
      <c r="B12" s="93" t="s">
        <v>84</v>
      </c>
      <c r="C12" s="94"/>
      <c r="D12" s="94"/>
      <c r="E12" s="94"/>
      <c r="F12" s="94"/>
      <c r="G12" s="94"/>
      <c r="H12" s="95"/>
      <c r="I12" s="3" t="s">
        <v>25</v>
      </c>
      <c r="J12" s="6">
        <v>0.326</v>
      </c>
      <c r="K12" s="3"/>
      <c r="L12" s="3"/>
      <c r="M12" s="31"/>
      <c r="N12" s="62">
        <f t="shared" si="0"/>
        <v>0</v>
      </c>
      <c r="O12" s="63"/>
    </row>
    <row r="13" spans="1:15" ht="12.75">
      <c r="A13" s="21">
        <v>4</v>
      </c>
      <c r="B13" s="93" t="s">
        <v>26</v>
      </c>
      <c r="C13" s="94"/>
      <c r="D13" s="94"/>
      <c r="E13" s="94"/>
      <c r="F13" s="94"/>
      <c r="G13" s="94"/>
      <c r="H13" s="95"/>
      <c r="I13" s="3" t="s">
        <v>25</v>
      </c>
      <c r="J13" s="6">
        <v>0.326</v>
      </c>
      <c r="K13" s="3"/>
      <c r="L13" s="3"/>
      <c r="M13" s="31"/>
      <c r="N13" s="62">
        <f t="shared" si="0"/>
        <v>0</v>
      </c>
      <c r="O13" s="63"/>
    </row>
    <row r="14" spans="1:15" ht="12.75">
      <c r="A14" s="21">
        <v>5</v>
      </c>
      <c r="B14" s="93" t="s">
        <v>27</v>
      </c>
      <c r="C14" s="94"/>
      <c r="D14" s="94"/>
      <c r="E14" s="94"/>
      <c r="F14" s="94"/>
      <c r="G14" s="94"/>
      <c r="H14" s="95"/>
      <c r="I14" s="3" t="s">
        <v>25</v>
      </c>
      <c r="J14" s="6">
        <v>0.326</v>
      </c>
      <c r="K14" s="3"/>
      <c r="L14" s="3"/>
      <c r="M14" s="31"/>
      <c r="N14" s="62">
        <f t="shared" si="0"/>
        <v>0</v>
      </c>
      <c r="O14" s="63"/>
    </row>
    <row r="15" spans="1:15" ht="12.75">
      <c r="A15" s="21"/>
      <c r="B15" s="59" t="s">
        <v>23</v>
      </c>
      <c r="C15" s="60"/>
      <c r="D15" s="60"/>
      <c r="E15" s="60"/>
      <c r="F15" s="60"/>
      <c r="G15" s="60"/>
      <c r="H15" s="61"/>
      <c r="I15" s="3"/>
      <c r="J15" s="6"/>
      <c r="K15" s="3"/>
      <c r="L15" s="3"/>
      <c r="M15" s="31"/>
      <c r="N15" s="62">
        <f t="shared" si="0"/>
        <v>0</v>
      </c>
      <c r="O15" s="63"/>
    </row>
    <row r="16" spans="1:15" ht="12.75">
      <c r="A16" s="21">
        <v>6</v>
      </c>
      <c r="B16" s="93" t="s">
        <v>114</v>
      </c>
      <c r="C16" s="94"/>
      <c r="D16" s="94"/>
      <c r="E16" s="94"/>
      <c r="F16" s="94"/>
      <c r="G16" s="94"/>
      <c r="H16" s="95"/>
      <c r="I16" s="3" t="s">
        <v>25</v>
      </c>
      <c r="J16" s="6">
        <v>0.673</v>
      </c>
      <c r="K16" s="3"/>
      <c r="L16" s="3"/>
      <c r="M16" s="31"/>
      <c r="N16" s="62">
        <f t="shared" si="0"/>
        <v>0</v>
      </c>
      <c r="O16" s="63"/>
    </row>
    <row r="17" spans="1:15" ht="12.75">
      <c r="A17" s="21">
        <v>7</v>
      </c>
      <c r="B17" s="93" t="s">
        <v>30</v>
      </c>
      <c r="C17" s="94"/>
      <c r="D17" s="94"/>
      <c r="E17" s="94"/>
      <c r="F17" s="94"/>
      <c r="G17" s="94"/>
      <c r="H17" s="95"/>
      <c r="I17" s="3" t="s">
        <v>25</v>
      </c>
      <c r="J17" s="6">
        <v>0.673</v>
      </c>
      <c r="K17" s="3"/>
      <c r="L17" s="3"/>
      <c r="M17" s="31"/>
      <c r="N17" s="62">
        <f aca="true" t="shared" si="1" ref="N17:N24">L17+M17</f>
        <v>0</v>
      </c>
      <c r="O17" s="63"/>
    </row>
    <row r="18" spans="1:15" ht="12.75">
      <c r="A18" s="21"/>
      <c r="B18" s="59" t="s">
        <v>137</v>
      </c>
      <c r="C18" s="60"/>
      <c r="D18" s="60"/>
      <c r="E18" s="60"/>
      <c r="F18" s="60"/>
      <c r="G18" s="60"/>
      <c r="H18" s="61"/>
      <c r="I18" s="3"/>
      <c r="J18" s="6"/>
      <c r="K18" s="3"/>
      <c r="L18" s="3"/>
      <c r="M18" s="31"/>
      <c r="N18" s="62">
        <f t="shared" si="1"/>
        <v>0</v>
      </c>
      <c r="O18" s="63"/>
    </row>
    <row r="19" spans="1:15" ht="12.75">
      <c r="A19" s="21"/>
      <c r="B19" s="75" t="s">
        <v>183</v>
      </c>
      <c r="C19" s="76"/>
      <c r="D19" s="76"/>
      <c r="E19" s="76"/>
      <c r="F19" s="76"/>
      <c r="G19" s="76"/>
      <c r="H19" s="77"/>
      <c r="I19" s="3"/>
      <c r="J19" s="6"/>
      <c r="K19" s="3"/>
      <c r="L19" s="3"/>
      <c r="M19" s="31"/>
      <c r="N19" s="62">
        <f t="shared" si="1"/>
        <v>0</v>
      </c>
      <c r="O19" s="63"/>
    </row>
    <row r="20" spans="1:15" ht="12.75">
      <c r="A20" s="21">
        <v>8</v>
      </c>
      <c r="B20" s="87" t="s">
        <v>184</v>
      </c>
      <c r="C20" s="88"/>
      <c r="D20" s="88"/>
      <c r="E20" s="88"/>
      <c r="F20" s="88"/>
      <c r="G20" s="88"/>
      <c r="H20" s="89"/>
      <c r="I20" s="3" t="s">
        <v>15</v>
      </c>
      <c r="J20" s="6">
        <v>7</v>
      </c>
      <c r="K20" s="3"/>
      <c r="L20" s="3"/>
      <c r="M20" s="31"/>
      <c r="N20" s="62">
        <f t="shared" si="1"/>
        <v>0</v>
      </c>
      <c r="O20" s="63"/>
    </row>
    <row r="21" spans="1:15" ht="12.75">
      <c r="A21" s="21">
        <v>9</v>
      </c>
      <c r="B21" s="125" t="s">
        <v>185</v>
      </c>
      <c r="C21" s="126"/>
      <c r="D21" s="126"/>
      <c r="E21" s="126"/>
      <c r="F21" s="126"/>
      <c r="G21" s="126"/>
      <c r="H21" s="127"/>
      <c r="I21" s="3" t="s">
        <v>25</v>
      </c>
      <c r="J21" s="6">
        <v>0.214</v>
      </c>
      <c r="K21" s="3"/>
      <c r="L21" s="3"/>
      <c r="M21" s="31"/>
      <c r="N21" s="62">
        <f t="shared" si="1"/>
        <v>0</v>
      </c>
      <c r="O21" s="63"/>
    </row>
    <row r="22" spans="1:15" ht="12.75">
      <c r="A22" s="21"/>
      <c r="B22" s="59" t="s">
        <v>60</v>
      </c>
      <c r="C22" s="60"/>
      <c r="D22" s="60"/>
      <c r="E22" s="60"/>
      <c r="F22" s="60"/>
      <c r="G22" s="60"/>
      <c r="H22" s="61"/>
      <c r="I22" s="3"/>
      <c r="J22" s="6"/>
      <c r="K22" s="3"/>
      <c r="L22" s="3"/>
      <c r="M22" s="31"/>
      <c r="N22" s="62">
        <f t="shared" si="1"/>
        <v>0</v>
      </c>
      <c r="O22" s="63"/>
    </row>
    <row r="23" spans="1:15" ht="12.75">
      <c r="A23" s="21">
        <v>10</v>
      </c>
      <c r="B23" s="93" t="s">
        <v>61</v>
      </c>
      <c r="C23" s="94"/>
      <c r="D23" s="94"/>
      <c r="E23" s="94"/>
      <c r="F23" s="94"/>
      <c r="G23" s="94"/>
      <c r="H23" s="95"/>
      <c r="I23" s="3" t="s">
        <v>15</v>
      </c>
      <c r="J23" s="6">
        <v>7</v>
      </c>
      <c r="K23" s="3"/>
      <c r="L23" s="3"/>
      <c r="M23" s="31"/>
      <c r="N23" s="62">
        <f t="shared" si="1"/>
        <v>0</v>
      </c>
      <c r="O23" s="63"/>
    </row>
    <row r="24" spans="1:15" ht="12.75">
      <c r="A24" s="21">
        <v>11</v>
      </c>
      <c r="B24" s="93" t="s">
        <v>179</v>
      </c>
      <c r="C24" s="94"/>
      <c r="D24" s="94"/>
      <c r="E24" s="94"/>
      <c r="F24" s="94"/>
      <c r="G24" s="94"/>
      <c r="H24" s="95"/>
      <c r="I24" s="3" t="s">
        <v>15</v>
      </c>
      <c r="J24" s="6">
        <v>7.5</v>
      </c>
      <c r="K24" s="3"/>
      <c r="L24" s="3"/>
      <c r="M24" s="31"/>
      <c r="N24" s="62">
        <f t="shared" si="1"/>
        <v>0</v>
      </c>
      <c r="O24" s="63"/>
    </row>
    <row r="25" spans="1:15" ht="12.75">
      <c r="A25" s="40">
        <v>12</v>
      </c>
      <c r="B25" s="93" t="s">
        <v>64</v>
      </c>
      <c r="C25" s="94"/>
      <c r="D25" s="94"/>
      <c r="E25" s="94"/>
      <c r="F25" s="94"/>
      <c r="G25" s="94"/>
      <c r="H25" s="95"/>
      <c r="I25" s="3" t="s">
        <v>15</v>
      </c>
      <c r="J25" s="6">
        <v>7</v>
      </c>
      <c r="K25" s="3"/>
      <c r="L25" s="3"/>
      <c r="M25" s="31"/>
      <c r="N25" s="62">
        <f>L25+M25</f>
        <v>0</v>
      </c>
      <c r="O25" s="63"/>
    </row>
    <row r="26" spans="1:15" ht="12.75">
      <c r="A26" s="21">
        <v>13</v>
      </c>
      <c r="B26" s="93" t="s">
        <v>114</v>
      </c>
      <c r="C26" s="94"/>
      <c r="D26" s="94"/>
      <c r="E26" s="94"/>
      <c r="F26" s="94"/>
      <c r="G26" s="94"/>
      <c r="H26" s="95"/>
      <c r="I26" s="3" t="s">
        <v>25</v>
      </c>
      <c r="J26" s="6">
        <v>0.357</v>
      </c>
      <c r="K26" s="3"/>
      <c r="L26" s="3"/>
      <c r="M26" s="31"/>
      <c r="N26" s="62">
        <f>L26+M26</f>
        <v>0</v>
      </c>
      <c r="O26" s="63"/>
    </row>
    <row r="27" spans="1:15" ht="12.75">
      <c r="A27" s="21">
        <v>14</v>
      </c>
      <c r="B27" s="93" t="s">
        <v>186</v>
      </c>
      <c r="C27" s="94"/>
      <c r="D27" s="94"/>
      <c r="E27" s="94"/>
      <c r="F27" s="94"/>
      <c r="G27" s="94"/>
      <c r="H27" s="95"/>
      <c r="I27" s="3" t="s">
        <v>15</v>
      </c>
      <c r="J27" s="6">
        <v>4</v>
      </c>
      <c r="K27" s="3"/>
      <c r="L27" s="3"/>
      <c r="M27" s="31"/>
      <c r="N27" s="62">
        <f>L27+M27</f>
        <v>0</v>
      </c>
      <c r="O27" s="63"/>
    </row>
    <row r="28" spans="1:15" ht="12.75">
      <c r="A28" s="21">
        <v>15</v>
      </c>
      <c r="B28" s="93" t="s">
        <v>187</v>
      </c>
      <c r="C28" s="94"/>
      <c r="D28" s="94"/>
      <c r="E28" s="94"/>
      <c r="F28" s="94"/>
      <c r="G28" s="94"/>
      <c r="H28" s="95"/>
      <c r="I28" s="3" t="s">
        <v>15</v>
      </c>
      <c r="J28" s="6">
        <v>4.95</v>
      </c>
      <c r="K28" s="3"/>
      <c r="L28" s="3"/>
      <c r="M28" s="31"/>
      <c r="N28" s="62">
        <f>L28+M28</f>
        <v>0</v>
      </c>
      <c r="O28" s="63"/>
    </row>
    <row r="29" spans="1:15" ht="12.75">
      <c r="A29" s="21">
        <v>16</v>
      </c>
      <c r="B29" s="7" t="s">
        <v>190</v>
      </c>
      <c r="C29" s="8"/>
      <c r="D29" s="8"/>
      <c r="E29" s="8"/>
      <c r="F29" s="8"/>
      <c r="G29" s="8"/>
      <c r="H29" s="9"/>
      <c r="I29" s="12" t="s">
        <v>15</v>
      </c>
      <c r="J29" s="13">
        <v>4</v>
      </c>
      <c r="K29" s="12"/>
      <c r="L29" s="12"/>
      <c r="M29" s="44"/>
      <c r="N29" s="62">
        <f aca="true" t="shared" si="2" ref="N29:N36">L29+M29</f>
        <v>0</v>
      </c>
      <c r="O29" s="63"/>
    </row>
    <row r="30" spans="1:15" ht="12.75">
      <c r="A30" s="21">
        <v>17</v>
      </c>
      <c r="B30" s="130" t="s">
        <v>188</v>
      </c>
      <c r="C30" s="131"/>
      <c r="D30" s="131"/>
      <c r="E30" s="131"/>
      <c r="F30" s="131"/>
      <c r="G30" s="131"/>
      <c r="H30" s="132"/>
      <c r="I30" s="12" t="s">
        <v>15</v>
      </c>
      <c r="J30" s="13">
        <v>4</v>
      </c>
      <c r="K30" s="12"/>
      <c r="L30" s="12"/>
      <c r="M30" s="44"/>
      <c r="N30" s="62">
        <f t="shared" si="2"/>
        <v>0</v>
      </c>
      <c r="O30" s="63"/>
    </row>
    <row r="31" spans="1:15" ht="12.75">
      <c r="A31" s="21">
        <v>18</v>
      </c>
      <c r="B31" s="93" t="s">
        <v>189</v>
      </c>
      <c r="C31" s="94"/>
      <c r="D31" s="94"/>
      <c r="E31" s="94"/>
      <c r="F31" s="94"/>
      <c r="G31" s="94"/>
      <c r="H31" s="95"/>
      <c r="I31" s="3" t="s">
        <v>15</v>
      </c>
      <c r="J31" s="6">
        <v>4</v>
      </c>
      <c r="K31" s="3"/>
      <c r="L31" s="3"/>
      <c r="M31" s="31"/>
      <c r="N31" s="62">
        <f t="shared" si="2"/>
        <v>0</v>
      </c>
      <c r="O31" s="63"/>
    </row>
    <row r="32" spans="1:15" ht="12.75">
      <c r="A32" s="21">
        <v>19</v>
      </c>
      <c r="B32" s="93" t="s">
        <v>191</v>
      </c>
      <c r="C32" s="94"/>
      <c r="D32" s="94"/>
      <c r="E32" s="94"/>
      <c r="F32" s="94"/>
      <c r="G32" s="94"/>
      <c r="H32" s="95"/>
      <c r="I32" s="3" t="s">
        <v>25</v>
      </c>
      <c r="J32" s="6">
        <v>0.237</v>
      </c>
      <c r="K32" s="3"/>
      <c r="L32" s="3"/>
      <c r="M32" s="31"/>
      <c r="N32" s="62">
        <f t="shared" si="2"/>
        <v>0</v>
      </c>
      <c r="O32" s="63"/>
    </row>
    <row r="33" spans="1:15" ht="12.75">
      <c r="A33" s="21">
        <v>20</v>
      </c>
      <c r="B33" s="93" t="s">
        <v>192</v>
      </c>
      <c r="C33" s="94"/>
      <c r="D33" s="94"/>
      <c r="E33" s="94"/>
      <c r="F33" s="94"/>
      <c r="G33" s="94"/>
      <c r="H33" s="95"/>
      <c r="I33" s="3" t="s">
        <v>15</v>
      </c>
      <c r="J33" s="6">
        <v>24</v>
      </c>
      <c r="K33" s="3"/>
      <c r="L33" s="3"/>
      <c r="M33" s="31"/>
      <c r="N33" s="62">
        <f t="shared" si="2"/>
        <v>0</v>
      </c>
      <c r="O33" s="63"/>
    </row>
    <row r="34" spans="1:15" ht="12.75">
      <c r="A34" s="21"/>
      <c r="B34" s="75" t="s">
        <v>193</v>
      </c>
      <c r="C34" s="76"/>
      <c r="D34" s="76"/>
      <c r="E34" s="76"/>
      <c r="F34" s="76"/>
      <c r="G34" s="76"/>
      <c r="H34" s="77"/>
      <c r="I34" s="3"/>
      <c r="J34" s="6"/>
      <c r="K34" s="3"/>
      <c r="L34" s="3"/>
      <c r="M34" s="31"/>
      <c r="N34" s="62">
        <f t="shared" si="2"/>
        <v>0</v>
      </c>
      <c r="O34" s="63"/>
    </row>
    <row r="35" spans="1:15" ht="12.75">
      <c r="A35" s="21"/>
      <c r="B35" s="75" t="s">
        <v>194</v>
      </c>
      <c r="C35" s="76"/>
      <c r="D35" s="76"/>
      <c r="E35" s="76"/>
      <c r="F35" s="76"/>
      <c r="G35" s="76"/>
      <c r="H35" s="77"/>
      <c r="I35" s="3"/>
      <c r="J35" s="6"/>
      <c r="K35" s="3"/>
      <c r="L35" s="3"/>
      <c r="M35" s="31"/>
      <c r="N35" s="62">
        <f t="shared" si="2"/>
        <v>0</v>
      </c>
      <c r="O35" s="63"/>
    </row>
    <row r="36" spans="1:15" ht="13.5" thickBot="1">
      <c r="A36" s="22">
        <v>21</v>
      </c>
      <c r="B36" s="117" t="s">
        <v>195</v>
      </c>
      <c r="C36" s="118"/>
      <c r="D36" s="118"/>
      <c r="E36" s="118"/>
      <c r="F36" s="118"/>
      <c r="G36" s="118"/>
      <c r="H36" s="119"/>
      <c r="I36" s="4" t="s">
        <v>51</v>
      </c>
      <c r="J36" s="11">
        <v>1</v>
      </c>
      <c r="K36" s="4"/>
      <c r="L36" s="4"/>
      <c r="M36" s="32"/>
      <c r="N36" s="62">
        <f t="shared" si="2"/>
        <v>0</v>
      </c>
      <c r="O36" s="63"/>
    </row>
  </sheetData>
  <sheetProtection/>
  <mergeCells count="64">
    <mergeCell ref="B21:H21"/>
    <mergeCell ref="N21:O21"/>
    <mergeCell ref="B19:H19"/>
    <mergeCell ref="N19:O19"/>
    <mergeCell ref="B20:H20"/>
    <mergeCell ref="N20:O20"/>
    <mergeCell ref="B22:H22"/>
    <mergeCell ref="N22:O22"/>
    <mergeCell ref="B23:H23"/>
    <mergeCell ref="N23:O23"/>
    <mergeCell ref="B18:H18"/>
    <mergeCell ref="N18:O18"/>
    <mergeCell ref="N15:O15"/>
    <mergeCell ref="B16:H16"/>
    <mergeCell ref="N16:O16"/>
    <mergeCell ref="B12:H12"/>
    <mergeCell ref="N12:O12"/>
    <mergeCell ref="B14:H14"/>
    <mergeCell ref="N14:O14"/>
    <mergeCell ref="B13:H13"/>
    <mergeCell ref="B26:H26"/>
    <mergeCell ref="N26:O26"/>
    <mergeCell ref="B25:H25"/>
    <mergeCell ref="N29:O29"/>
    <mergeCell ref="B7:H7"/>
    <mergeCell ref="N7:O7"/>
    <mergeCell ref="N31:O31"/>
    <mergeCell ref="N13:O13"/>
    <mergeCell ref="B17:H17"/>
    <mergeCell ref="N25:O25"/>
    <mergeCell ref="B28:H28"/>
    <mergeCell ref="N28:O28"/>
    <mergeCell ref="B27:H27"/>
    <mergeCell ref="N27:O27"/>
    <mergeCell ref="B4:H4"/>
    <mergeCell ref="B5:H5"/>
    <mergeCell ref="N5:O5"/>
    <mergeCell ref="B6:H6"/>
    <mergeCell ref="N6:O6"/>
    <mergeCell ref="B11:H11"/>
    <mergeCell ref="N11:O11"/>
    <mergeCell ref="B8:H8"/>
    <mergeCell ref="B31:H31"/>
    <mergeCell ref="N17:O17"/>
    <mergeCell ref="B15:H15"/>
    <mergeCell ref="B24:H24"/>
    <mergeCell ref="N24:O24"/>
    <mergeCell ref="B30:H30"/>
    <mergeCell ref="N30:O30"/>
    <mergeCell ref="N8:O8"/>
    <mergeCell ref="B9:H9"/>
    <mergeCell ref="N9:O9"/>
    <mergeCell ref="B10:H10"/>
    <mergeCell ref="N10:O10"/>
    <mergeCell ref="B32:H32"/>
    <mergeCell ref="N32:O32"/>
    <mergeCell ref="B33:H33"/>
    <mergeCell ref="B36:H36"/>
    <mergeCell ref="N36:O36"/>
    <mergeCell ref="B34:H34"/>
    <mergeCell ref="N34:O34"/>
    <mergeCell ref="B35:H35"/>
    <mergeCell ref="N35:O35"/>
    <mergeCell ref="N33:O33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4.0039062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13</v>
      </c>
    </row>
    <row r="2" spans="1:2" ht="12.75">
      <c r="A2" t="s">
        <v>65</v>
      </c>
      <c r="B2" t="s">
        <v>196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43"/>
      <c r="B5" s="128"/>
      <c r="C5" s="128"/>
      <c r="D5" s="128"/>
      <c r="E5" s="128"/>
      <c r="F5" s="128"/>
      <c r="G5" s="128"/>
      <c r="H5" s="129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SUM(N9:O10)</f>
        <v>0</v>
      </c>
      <c r="O6" s="108"/>
    </row>
    <row r="7" spans="1:15" ht="12.75">
      <c r="A7" s="21"/>
      <c r="B7" s="59" t="s">
        <v>137</v>
      </c>
      <c r="C7" s="60"/>
      <c r="D7" s="60"/>
      <c r="E7" s="60"/>
      <c r="F7" s="60"/>
      <c r="G7" s="60"/>
      <c r="H7" s="61"/>
      <c r="I7" s="3"/>
      <c r="J7" s="6"/>
      <c r="K7" s="3"/>
      <c r="L7" s="3"/>
      <c r="M7" s="3"/>
      <c r="N7" s="84"/>
      <c r="O7" s="86"/>
    </row>
    <row r="8" spans="1:15" ht="12.75">
      <c r="A8" s="21"/>
      <c r="B8" s="75" t="s">
        <v>183</v>
      </c>
      <c r="C8" s="76"/>
      <c r="D8" s="76"/>
      <c r="E8" s="76"/>
      <c r="F8" s="76"/>
      <c r="G8" s="76"/>
      <c r="H8" s="77"/>
      <c r="I8" s="3"/>
      <c r="J8" s="6"/>
      <c r="K8" s="3"/>
      <c r="L8" s="3"/>
      <c r="M8" s="3"/>
      <c r="N8" s="84"/>
      <c r="O8" s="86"/>
    </row>
    <row r="9" spans="1:15" ht="12.75">
      <c r="A9" s="21">
        <v>1</v>
      </c>
      <c r="B9" s="87" t="s">
        <v>184</v>
      </c>
      <c r="C9" s="88"/>
      <c r="D9" s="88"/>
      <c r="E9" s="88"/>
      <c r="F9" s="88"/>
      <c r="G9" s="88"/>
      <c r="H9" s="89"/>
      <c r="I9" s="3" t="s">
        <v>15</v>
      </c>
      <c r="J9" s="6">
        <v>7</v>
      </c>
      <c r="K9" s="3"/>
      <c r="L9" s="3"/>
      <c r="M9" s="3"/>
      <c r="N9" s="84">
        <f>L9+M9</f>
        <v>0</v>
      </c>
      <c r="O9" s="86"/>
    </row>
    <row r="10" spans="1:15" ht="13.5" thickBot="1">
      <c r="A10" s="22">
        <v>2</v>
      </c>
      <c r="B10" s="133" t="s">
        <v>185</v>
      </c>
      <c r="C10" s="134"/>
      <c r="D10" s="134"/>
      <c r="E10" s="134"/>
      <c r="F10" s="134"/>
      <c r="G10" s="134"/>
      <c r="H10" s="135"/>
      <c r="I10" s="4" t="s">
        <v>25</v>
      </c>
      <c r="J10" s="11">
        <v>0.214</v>
      </c>
      <c r="K10" s="4"/>
      <c r="L10" s="4"/>
      <c r="M10" s="4"/>
      <c r="N10" s="84">
        <f>L10+M10</f>
        <v>0</v>
      </c>
      <c r="O10" s="86"/>
    </row>
  </sheetData>
  <sheetProtection/>
  <mergeCells count="13">
    <mergeCell ref="B4:H4"/>
    <mergeCell ref="B5:H5"/>
    <mergeCell ref="N5:O5"/>
    <mergeCell ref="B6:H6"/>
    <mergeCell ref="N6:O6"/>
    <mergeCell ref="B10:H10"/>
    <mergeCell ref="N10:O10"/>
    <mergeCell ref="B7:H7"/>
    <mergeCell ref="N7:O7"/>
    <mergeCell ref="B8:H8"/>
    <mergeCell ref="N8:O8"/>
    <mergeCell ref="B9:H9"/>
    <mergeCell ref="N9:O9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.87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14</v>
      </c>
    </row>
    <row r="2" spans="1:2" ht="12.75">
      <c r="A2" t="s">
        <v>65</v>
      </c>
      <c r="B2" t="s">
        <v>197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43"/>
      <c r="B5" s="128"/>
      <c r="C5" s="128"/>
      <c r="D5" s="128"/>
      <c r="E5" s="128"/>
      <c r="F5" s="128"/>
      <c r="G5" s="128"/>
      <c r="H5" s="129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SUM(N9:O14)</f>
        <v>0</v>
      </c>
      <c r="O6" s="108"/>
    </row>
    <row r="7" spans="1:15" ht="12.75">
      <c r="A7" s="21"/>
      <c r="B7" s="59" t="s">
        <v>78</v>
      </c>
      <c r="C7" s="60"/>
      <c r="D7" s="60"/>
      <c r="E7" s="60"/>
      <c r="F7" s="60"/>
      <c r="G7" s="60"/>
      <c r="H7" s="61"/>
      <c r="I7" s="3"/>
      <c r="J7" s="6"/>
      <c r="K7" s="3"/>
      <c r="L7" s="3"/>
      <c r="M7" s="3"/>
      <c r="N7" s="84"/>
      <c r="O7" s="86"/>
    </row>
    <row r="8" spans="1:15" ht="12.75">
      <c r="A8" s="21"/>
      <c r="B8" s="75" t="s">
        <v>198</v>
      </c>
      <c r="C8" s="76"/>
      <c r="D8" s="76"/>
      <c r="E8" s="76"/>
      <c r="F8" s="76"/>
      <c r="G8" s="76"/>
      <c r="H8" s="77"/>
      <c r="I8" s="3"/>
      <c r="J8" s="6"/>
      <c r="K8" s="3"/>
      <c r="L8" s="3"/>
      <c r="M8" s="3"/>
      <c r="N8" s="84"/>
      <c r="O8" s="86"/>
    </row>
    <row r="9" spans="1:15" ht="12.75">
      <c r="A9" s="21">
        <v>1</v>
      </c>
      <c r="B9" s="87" t="s">
        <v>199</v>
      </c>
      <c r="C9" s="88"/>
      <c r="D9" s="88"/>
      <c r="E9" s="88"/>
      <c r="F9" s="88"/>
      <c r="G9" s="88"/>
      <c r="H9" s="89"/>
      <c r="I9" s="3" t="s">
        <v>15</v>
      </c>
      <c r="J9" s="6">
        <v>317</v>
      </c>
      <c r="K9" s="3"/>
      <c r="L9" s="3"/>
      <c r="M9" s="3"/>
      <c r="N9" s="84">
        <f aca="true" t="shared" si="0" ref="N9:N14">L9+M9</f>
        <v>0</v>
      </c>
      <c r="O9" s="86"/>
    </row>
    <row r="10" spans="1:15" ht="12.75">
      <c r="A10" s="41"/>
      <c r="B10" s="59" t="s">
        <v>159</v>
      </c>
      <c r="C10" s="60"/>
      <c r="D10" s="60"/>
      <c r="E10" s="60"/>
      <c r="F10" s="60"/>
      <c r="G10" s="60"/>
      <c r="H10" s="61"/>
      <c r="I10" s="12"/>
      <c r="J10" s="13"/>
      <c r="K10" s="12"/>
      <c r="L10" s="12"/>
      <c r="M10" s="12"/>
      <c r="N10" s="84">
        <f t="shared" si="0"/>
        <v>0</v>
      </c>
      <c r="O10" s="86"/>
    </row>
    <row r="11" spans="1:15" ht="12.75">
      <c r="A11" s="21">
        <v>2</v>
      </c>
      <c r="B11" s="125" t="s">
        <v>200</v>
      </c>
      <c r="C11" s="126"/>
      <c r="D11" s="126"/>
      <c r="E11" s="126"/>
      <c r="F11" s="126"/>
      <c r="G11" s="126"/>
      <c r="H11" s="127"/>
      <c r="I11" s="3" t="s">
        <v>15</v>
      </c>
      <c r="J11" s="6">
        <v>317</v>
      </c>
      <c r="K11" s="3"/>
      <c r="L11" s="3"/>
      <c r="M11" s="3"/>
      <c r="N11" s="84">
        <f t="shared" si="0"/>
        <v>0</v>
      </c>
      <c r="O11" s="86"/>
    </row>
    <row r="12" spans="1:15" ht="12.75">
      <c r="A12" s="21"/>
      <c r="B12" s="75" t="s">
        <v>201</v>
      </c>
      <c r="C12" s="76"/>
      <c r="D12" s="76"/>
      <c r="E12" s="76"/>
      <c r="F12" s="76"/>
      <c r="G12" s="76"/>
      <c r="H12" s="77"/>
      <c r="I12" s="3"/>
      <c r="J12" s="6"/>
      <c r="K12" s="3"/>
      <c r="L12" s="3"/>
      <c r="M12" s="3"/>
      <c r="N12" s="84">
        <f t="shared" si="0"/>
        <v>0</v>
      </c>
      <c r="O12" s="86"/>
    </row>
    <row r="13" spans="1:15" ht="12.75">
      <c r="A13" s="21"/>
      <c r="B13" s="75" t="s">
        <v>23</v>
      </c>
      <c r="C13" s="76"/>
      <c r="D13" s="76"/>
      <c r="E13" s="76"/>
      <c r="F13" s="76"/>
      <c r="G13" s="76"/>
      <c r="H13" s="77"/>
      <c r="I13" s="3"/>
      <c r="J13" s="6"/>
      <c r="K13" s="3"/>
      <c r="L13" s="3"/>
      <c r="M13" s="3"/>
      <c r="N13" s="84">
        <f t="shared" si="0"/>
        <v>0</v>
      </c>
      <c r="O13" s="86"/>
    </row>
    <row r="14" spans="1:15" ht="13.5" thickBot="1">
      <c r="A14" s="22">
        <v>3</v>
      </c>
      <c r="B14" s="133" t="s">
        <v>202</v>
      </c>
      <c r="C14" s="134"/>
      <c r="D14" s="134"/>
      <c r="E14" s="134"/>
      <c r="F14" s="134"/>
      <c r="G14" s="134"/>
      <c r="H14" s="135"/>
      <c r="I14" s="4" t="s">
        <v>25</v>
      </c>
      <c r="J14" s="11">
        <v>11.956</v>
      </c>
      <c r="K14" s="4"/>
      <c r="L14" s="4"/>
      <c r="M14" s="4"/>
      <c r="N14" s="84">
        <f t="shared" si="0"/>
        <v>0</v>
      </c>
      <c r="O14" s="86"/>
    </row>
  </sheetData>
  <sheetProtection/>
  <mergeCells count="21">
    <mergeCell ref="B9:H9"/>
    <mergeCell ref="N9:O9"/>
    <mergeCell ref="B11:H11"/>
    <mergeCell ref="N11:O11"/>
    <mergeCell ref="B10:H10"/>
    <mergeCell ref="N10:O10"/>
    <mergeCell ref="B7:H7"/>
    <mergeCell ref="N7:O7"/>
    <mergeCell ref="B8:H8"/>
    <mergeCell ref="N8:O8"/>
    <mergeCell ref="B4:H4"/>
    <mergeCell ref="B5:H5"/>
    <mergeCell ref="N5:O5"/>
    <mergeCell ref="B6:H6"/>
    <mergeCell ref="N6:O6"/>
    <mergeCell ref="B14:H14"/>
    <mergeCell ref="N14:O14"/>
    <mergeCell ref="B12:H12"/>
    <mergeCell ref="N12:O12"/>
    <mergeCell ref="B13:H13"/>
    <mergeCell ref="N13:O13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E1">
      <selection activeCell="M2" sqref="M2"/>
    </sheetView>
  </sheetViews>
  <sheetFormatPr defaultColWidth="9.00390625" defaultRowHeight="12.75"/>
  <cols>
    <col min="1" max="1" width="3.875" style="0" customWidth="1"/>
    <col min="8" max="8" width="4.875" style="0" customWidth="1"/>
    <col min="10" max="10" width="12.25390625" style="0" customWidth="1"/>
    <col min="11" max="12" width="14.25390625" style="0" customWidth="1"/>
    <col min="13" max="13" width="14.875" style="0" customWidth="1"/>
  </cols>
  <sheetData>
    <row r="1" spans="1:13" ht="12.75">
      <c r="A1" t="s">
        <v>0</v>
      </c>
      <c r="M1" s="48">
        <v>41289</v>
      </c>
    </row>
    <row r="2" ht="12.75">
      <c r="A2" t="s">
        <v>212</v>
      </c>
    </row>
    <row r="3" ht="13.5" thickBot="1"/>
    <row r="4" spans="1:13" ht="13.5" thickBot="1">
      <c r="A4" s="19" t="s">
        <v>1</v>
      </c>
      <c r="B4" s="67" t="s">
        <v>213</v>
      </c>
      <c r="C4" s="67"/>
      <c r="D4" s="67"/>
      <c r="E4" s="67"/>
      <c r="F4" s="67"/>
      <c r="G4" s="67"/>
      <c r="H4" s="68"/>
      <c r="I4" s="14" t="s">
        <v>214</v>
      </c>
      <c r="J4" s="139" t="s">
        <v>215</v>
      </c>
      <c r="K4" s="140"/>
      <c r="L4" s="139" t="s">
        <v>217</v>
      </c>
      <c r="M4" s="140"/>
    </row>
    <row r="5" spans="1:13" ht="13.5" thickBot="1">
      <c r="A5" s="43"/>
      <c r="B5" s="128"/>
      <c r="C5" s="128"/>
      <c r="D5" s="128"/>
      <c r="E5" s="128"/>
      <c r="F5" s="128"/>
      <c r="G5" s="128"/>
      <c r="H5" s="129"/>
      <c r="I5" s="17" t="s">
        <v>69</v>
      </c>
      <c r="J5" s="38" t="s">
        <v>216</v>
      </c>
      <c r="K5" s="18" t="s">
        <v>6</v>
      </c>
      <c r="L5" s="18" t="s">
        <v>216</v>
      </c>
      <c r="M5" s="33" t="s">
        <v>6</v>
      </c>
    </row>
    <row r="6" spans="1:13" ht="12.75">
      <c r="A6" s="29"/>
      <c r="B6" s="136" t="s">
        <v>274</v>
      </c>
      <c r="C6" s="137"/>
      <c r="D6" s="137"/>
      <c r="E6" s="137"/>
      <c r="F6" s="137"/>
      <c r="G6" s="137"/>
      <c r="H6" s="138"/>
      <c r="I6" s="25"/>
      <c r="J6" s="25"/>
      <c r="K6" s="26"/>
      <c r="L6" s="26"/>
      <c r="M6" s="26"/>
    </row>
    <row r="7" spans="1:13" ht="12.75">
      <c r="A7" s="21">
        <v>1</v>
      </c>
      <c r="B7" s="87" t="s">
        <v>218</v>
      </c>
      <c r="C7" s="88"/>
      <c r="D7" s="88"/>
      <c r="E7" s="88"/>
      <c r="F7" s="88"/>
      <c r="G7" s="88"/>
      <c r="H7" s="89"/>
      <c r="I7" s="3">
        <v>1</v>
      </c>
      <c r="J7" s="6"/>
      <c r="K7" s="3"/>
      <c r="L7" s="3"/>
      <c r="M7" s="3"/>
    </row>
    <row r="8" spans="1:13" ht="12.75">
      <c r="A8" s="41">
        <v>2</v>
      </c>
      <c r="B8" s="87" t="s">
        <v>219</v>
      </c>
      <c r="C8" s="88"/>
      <c r="D8" s="88"/>
      <c r="E8" s="88"/>
      <c r="F8" s="88"/>
      <c r="G8" s="88"/>
      <c r="H8" s="89"/>
      <c r="I8" s="45" t="s">
        <v>221</v>
      </c>
      <c r="J8" s="13"/>
      <c r="K8" s="12"/>
      <c r="L8" s="12"/>
      <c r="M8" s="12"/>
    </row>
    <row r="9" spans="1:13" ht="12.75">
      <c r="A9" s="21">
        <v>3</v>
      </c>
      <c r="B9" s="125" t="s">
        <v>220</v>
      </c>
      <c r="C9" s="126"/>
      <c r="D9" s="126"/>
      <c r="E9" s="126"/>
      <c r="F9" s="126"/>
      <c r="G9" s="126"/>
      <c r="H9" s="127"/>
      <c r="I9" s="3">
        <v>1</v>
      </c>
      <c r="J9" s="6"/>
      <c r="K9" s="3"/>
      <c r="L9" s="3"/>
      <c r="M9" s="3"/>
    </row>
    <row r="10" spans="1:13" ht="12.75">
      <c r="A10" s="21">
        <v>4</v>
      </c>
      <c r="B10" s="87" t="s">
        <v>222</v>
      </c>
      <c r="C10" s="88"/>
      <c r="D10" s="88"/>
      <c r="E10" s="88"/>
      <c r="F10" s="88"/>
      <c r="G10" s="88"/>
      <c r="H10" s="89"/>
      <c r="I10" s="3">
        <v>18</v>
      </c>
      <c r="J10" s="6"/>
      <c r="K10" s="3"/>
      <c r="L10" s="3"/>
      <c r="M10" s="3"/>
    </row>
    <row r="11" spans="1:13" ht="12.75">
      <c r="A11" s="21">
        <v>5</v>
      </c>
      <c r="B11" s="87" t="s">
        <v>223</v>
      </c>
      <c r="C11" s="88"/>
      <c r="D11" s="88"/>
      <c r="E11" s="88"/>
      <c r="F11" s="88"/>
      <c r="G11" s="88"/>
      <c r="H11" s="89"/>
      <c r="I11" s="3">
        <v>5</v>
      </c>
      <c r="J11" s="6"/>
      <c r="K11" s="3"/>
      <c r="L11" s="3"/>
      <c r="M11" s="3"/>
    </row>
    <row r="12" spans="1:13" ht="12.75">
      <c r="A12" s="21">
        <v>6</v>
      </c>
      <c r="B12" s="87" t="s">
        <v>224</v>
      </c>
      <c r="C12" s="88"/>
      <c r="D12" s="88"/>
      <c r="E12" s="88"/>
      <c r="F12" s="88"/>
      <c r="G12" s="88"/>
      <c r="H12" s="89"/>
      <c r="I12" s="3">
        <v>13</v>
      </c>
      <c r="J12" s="6"/>
      <c r="K12" s="3"/>
      <c r="L12" s="3"/>
      <c r="M12" s="3"/>
    </row>
    <row r="13" spans="1:13" ht="12.75">
      <c r="A13" s="21">
        <v>7</v>
      </c>
      <c r="B13" s="87" t="s">
        <v>225</v>
      </c>
      <c r="C13" s="88"/>
      <c r="D13" s="88"/>
      <c r="E13" s="88"/>
      <c r="F13" s="88"/>
      <c r="G13" s="88"/>
      <c r="H13" s="89"/>
      <c r="I13" s="3">
        <v>25</v>
      </c>
      <c r="J13" s="6"/>
      <c r="K13" s="3"/>
      <c r="L13" s="3"/>
      <c r="M13" s="3"/>
    </row>
    <row r="14" spans="1:13" ht="12.75">
      <c r="A14" s="21">
        <v>8</v>
      </c>
      <c r="B14" s="87" t="s">
        <v>226</v>
      </c>
      <c r="C14" s="88"/>
      <c r="D14" s="88"/>
      <c r="E14" s="88"/>
      <c r="F14" s="88"/>
      <c r="G14" s="88"/>
      <c r="H14" s="89"/>
      <c r="I14" s="3">
        <v>16</v>
      </c>
      <c r="J14" s="6"/>
      <c r="K14" s="3"/>
      <c r="L14" s="3"/>
      <c r="M14" s="3"/>
    </row>
    <row r="15" spans="1:13" ht="12.75">
      <c r="A15" s="21">
        <v>9</v>
      </c>
      <c r="B15" s="87" t="s">
        <v>227</v>
      </c>
      <c r="C15" s="88"/>
      <c r="D15" s="88"/>
      <c r="E15" s="88"/>
      <c r="F15" s="88"/>
      <c r="G15" s="88"/>
      <c r="H15" s="89"/>
      <c r="I15" s="3">
        <v>1</v>
      </c>
      <c r="J15" s="6"/>
      <c r="K15" s="3"/>
      <c r="L15" s="3"/>
      <c r="M15" s="3"/>
    </row>
    <row r="16" spans="1:13" ht="12.75">
      <c r="A16" s="21">
        <v>10</v>
      </c>
      <c r="B16" s="87" t="s">
        <v>228</v>
      </c>
      <c r="C16" s="88"/>
      <c r="D16" s="88"/>
      <c r="E16" s="88"/>
      <c r="F16" s="88"/>
      <c r="G16" s="88"/>
      <c r="H16" s="89"/>
      <c r="I16" s="3">
        <v>11</v>
      </c>
      <c r="J16" s="6"/>
      <c r="K16" s="3"/>
      <c r="L16" s="3"/>
      <c r="M16" s="3"/>
    </row>
    <row r="17" spans="1:13" ht="12.75">
      <c r="A17" s="21">
        <v>11</v>
      </c>
      <c r="B17" s="87" t="s">
        <v>229</v>
      </c>
      <c r="C17" s="88"/>
      <c r="D17" s="88"/>
      <c r="E17" s="88"/>
      <c r="F17" s="88"/>
      <c r="G17" s="88"/>
      <c r="H17" s="89"/>
      <c r="I17" s="3">
        <v>3</v>
      </c>
      <c r="J17" s="6"/>
      <c r="K17" s="3"/>
      <c r="L17" s="3"/>
      <c r="M17" s="3"/>
    </row>
    <row r="18" spans="1:13" ht="12.75">
      <c r="A18" s="21">
        <v>12</v>
      </c>
      <c r="B18" s="87" t="s">
        <v>230</v>
      </c>
      <c r="C18" s="88"/>
      <c r="D18" s="88"/>
      <c r="E18" s="88"/>
      <c r="F18" s="88"/>
      <c r="G18" s="88"/>
      <c r="H18" s="89"/>
      <c r="I18" s="3">
        <v>3</v>
      </c>
      <c r="J18" s="6"/>
      <c r="K18" s="3"/>
      <c r="L18" s="3"/>
      <c r="M18" s="3"/>
    </row>
    <row r="19" spans="1:13" ht="12.75">
      <c r="A19" s="21">
        <v>13</v>
      </c>
      <c r="B19" s="87" t="s">
        <v>231</v>
      </c>
      <c r="C19" s="88"/>
      <c r="D19" s="88"/>
      <c r="E19" s="88"/>
      <c r="F19" s="88"/>
      <c r="G19" s="88"/>
      <c r="H19" s="89"/>
      <c r="I19" s="3">
        <v>19</v>
      </c>
      <c r="J19" s="6"/>
      <c r="K19" s="3"/>
      <c r="L19" s="3"/>
      <c r="M19" s="3"/>
    </row>
    <row r="20" spans="1:13" ht="12.75">
      <c r="A20" s="21">
        <v>14</v>
      </c>
      <c r="B20" s="87" t="s">
        <v>232</v>
      </c>
      <c r="C20" s="88"/>
      <c r="D20" s="88"/>
      <c r="E20" s="88"/>
      <c r="F20" s="88"/>
      <c r="G20" s="88"/>
      <c r="H20" s="89"/>
      <c r="I20" s="3">
        <v>36</v>
      </c>
      <c r="J20" s="6"/>
      <c r="K20" s="3"/>
      <c r="L20" s="3"/>
      <c r="M20" s="3"/>
    </row>
    <row r="21" spans="1:13" ht="12.75">
      <c r="A21" s="21">
        <v>15</v>
      </c>
      <c r="B21" s="87" t="s">
        <v>233</v>
      </c>
      <c r="C21" s="88"/>
      <c r="D21" s="88"/>
      <c r="E21" s="88"/>
      <c r="F21" s="88"/>
      <c r="G21" s="88"/>
      <c r="H21" s="89"/>
      <c r="I21" s="3">
        <v>17</v>
      </c>
      <c r="J21" s="6"/>
      <c r="K21" s="3"/>
      <c r="L21" s="3"/>
      <c r="M21" s="3"/>
    </row>
    <row r="22" spans="1:13" ht="12.75">
      <c r="A22" s="21">
        <v>16</v>
      </c>
      <c r="B22" s="87" t="s">
        <v>234</v>
      </c>
      <c r="C22" s="88"/>
      <c r="D22" s="88"/>
      <c r="E22" s="88"/>
      <c r="F22" s="88"/>
      <c r="G22" s="88"/>
      <c r="H22" s="89"/>
      <c r="I22" s="3">
        <v>300</v>
      </c>
      <c r="J22" s="6"/>
      <c r="K22" s="3"/>
      <c r="L22" s="3"/>
      <c r="M22" s="3"/>
    </row>
    <row r="23" spans="1:13" ht="12.75">
      <c r="A23" s="21">
        <v>17</v>
      </c>
      <c r="B23" s="87" t="s">
        <v>235</v>
      </c>
      <c r="C23" s="88"/>
      <c r="D23" s="88"/>
      <c r="E23" s="88"/>
      <c r="F23" s="88"/>
      <c r="G23" s="88"/>
      <c r="H23" s="89"/>
      <c r="I23" s="3">
        <v>250</v>
      </c>
      <c r="J23" s="6"/>
      <c r="K23" s="3"/>
      <c r="L23" s="3"/>
      <c r="M23" s="3"/>
    </row>
    <row r="24" spans="1:13" ht="12.75">
      <c r="A24" s="21">
        <v>18</v>
      </c>
      <c r="B24" s="87" t="s">
        <v>236</v>
      </c>
      <c r="C24" s="88"/>
      <c r="D24" s="88"/>
      <c r="E24" s="88"/>
      <c r="F24" s="88"/>
      <c r="G24" s="88"/>
      <c r="H24" s="89"/>
      <c r="I24" s="3">
        <v>30</v>
      </c>
      <c r="J24" s="6"/>
      <c r="K24" s="3"/>
      <c r="L24" s="3"/>
      <c r="M24" s="3"/>
    </row>
    <row r="25" spans="1:13" ht="12.75">
      <c r="A25" s="21">
        <v>19</v>
      </c>
      <c r="B25" s="87" t="s">
        <v>237</v>
      </c>
      <c r="C25" s="88"/>
      <c r="D25" s="88"/>
      <c r="E25" s="88"/>
      <c r="F25" s="88"/>
      <c r="G25" s="88"/>
      <c r="H25" s="89"/>
      <c r="I25" s="3">
        <v>2</v>
      </c>
      <c r="J25" s="6"/>
      <c r="K25" s="3"/>
      <c r="L25" s="3"/>
      <c r="M25" s="3"/>
    </row>
    <row r="26" spans="1:13" ht="12.75">
      <c r="A26" s="21">
        <v>20</v>
      </c>
      <c r="B26" s="87" t="s">
        <v>238</v>
      </c>
      <c r="C26" s="88"/>
      <c r="D26" s="88"/>
      <c r="E26" s="88"/>
      <c r="F26" s="88"/>
      <c r="G26" s="88"/>
      <c r="H26" s="89"/>
      <c r="I26" s="3">
        <v>4</v>
      </c>
      <c r="J26" s="6"/>
      <c r="K26" s="3"/>
      <c r="L26" s="3"/>
      <c r="M26" s="3"/>
    </row>
    <row r="27" spans="1:13" ht="12.75">
      <c r="A27" s="21">
        <v>21</v>
      </c>
      <c r="B27" s="87" t="s">
        <v>239</v>
      </c>
      <c r="C27" s="88"/>
      <c r="D27" s="88"/>
      <c r="E27" s="88"/>
      <c r="F27" s="88"/>
      <c r="G27" s="88"/>
      <c r="H27" s="89"/>
      <c r="I27" s="3">
        <v>1</v>
      </c>
      <c r="J27" s="6"/>
      <c r="K27" s="3"/>
      <c r="L27" s="3"/>
      <c r="M27" s="3"/>
    </row>
    <row r="28" spans="1:13" ht="12.75">
      <c r="A28" s="21">
        <v>22</v>
      </c>
      <c r="B28" s="87" t="s">
        <v>240</v>
      </c>
      <c r="C28" s="88"/>
      <c r="D28" s="88"/>
      <c r="E28" s="88"/>
      <c r="F28" s="88"/>
      <c r="G28" s="88"/>
      <c r="H28" s="89"/>
      <c r="I28" s="3">
        <v>4</v>
      </c>
      <c r="J28" s="6"/>
      <c r="K28" s="3"/>
      <c r="L28" s="3"/>
      <c r="M28" s="3"/>
    </row>
    <row r="29" spans="1:13" ht="12.75">
      <c r="A29" s="21">
        <v>23</v>
      </c>
      <c r="B29" s="87" t="s">
        <v>241</v>
      </c>
      <c r="C29" s="88"/>
      <c r="D29" s="88"/>
      <c r="E29" s="88"/>
      <c r="F29" s="88"/>
      <c r="G29" s="88"/>
      <c r="H29" s="89"/>
      <c r="I29" s="3">
        <v>10</v>
      </c>
      <c r="J29" s="6"/>
      <c r="K29" s="3"/>
      <c r="L29" s="3"/>
      <c r="M29" s="3"/>
    </row>
    <row r="30" spans="1:13" ht="12.75">
      <c r="A30" s="21">
        <v>24</v>
      </c>
      <c r="B30" s="87" t="s">
        <v>242</v>
      </c>
      <c r="C30" s="88"/>
      <c r="D30" s="88"/>
      <c r="E30" s="88"/>
      <c r="F30" s="88"/>
      <c r="G30" s="88"/>
      <c r="H30" s="89"/>
      <c r="I30" s="3">
        <v>7</v>
      </c>
      <c r="J30" s="6"/>
      <c r="K30" s="3"/>
      <c r="L30" s="3"/>
      <c r="M30" s="3"/>
    </row>
    <row r="31" spans="1:13" ht="12.75">
      <c r="A31" s="21">
        <v>25</v>
      </c>
      <c r="B31" s="87" t="s">
        <v>243</v>
      </c>
      <c r="C31" s="88"/>
      <c r="D31" s="88"/>
      <c r="E31" s="88"/>
      <c r="F31" s="88"/>
      <c r="G31" s="88"/>
      <c r="H31" s="89"/>
      <c r="I31" s="3">
        <v>3</v>
      </c>
      <c r="J31" s="6"/>
      <c r="K31" s="3"/>
      <c r="L31" s="3"/>
      <c r="M31" s="3"/>
    </row>
    <row r="32" spans="1:13" ht="12.75">
      <c r="A32" s="21">
        <v>26</v>
      </c>
      <c r="B32" s="87" t="s">
        <v>244</v>
      </c>
      <c r="C32" s="88"/>
      <c r="D32" s="88"/>
      <c r="E32" s="88"/>
      <c r="F32" s="88"/>
      <c r="G32" s="88"/>
      <c r="H32" s="89"/>
      <c r="I32" s="3">
        <v>2</v>
      </c>
      <c r="J32" s="6"/>
      <c r="K32" s="3"/>
      <c r="L32" s="3"/>
      <c r="M32" s="3"/>
    </row>
    <row r="33" spans="1:13" ht="12.75">
      <c r="A33" s="21">
        <v>27</v>
      </c>
      <c r="B33" s="87" t="s">
        <v>245</v>
      </c>
      <c r="C33" s="88"/>
      <c r="D33" s="88"/>
      <c r="E33" s="88"/>
      <c r="F33" s="88"/>
      <c r="G33" s="88"/>
      <c r="H33" s="89"/>
      <c r="I33" s="3">
        <v>19</v>
      </c>
      <c r="J33" s="6"/>
      <c r="K33" s="3"/>
      <c r="L33" s="3"/>
      <c r="M33" s="3"/>
    </row>
    <row r="34" spans="1:13" ht="12.75">
      <c r="A34" s="21"/>
      <c r="B34" s="96" t="s">
        <v>255</v>
      </c>
      <c r="C34" s="97"/>
      <c r="D34" s="97"/>
      <c r="E34" s="97"/>
      <c r="F34" s="97"/>
      <c r="G34" s="97"/>
      <c r="H34" s="98"/>
      <c r="I34" s="3"/>
      <c r="J34" s="6"/>
      <c r="K34" s="3"/>
      <c r="L34" s="3">
        <f>SUM(L7:L33)</f>
        <v>0</v>
      </c>
      <c r="M34" s="3">
        <f>SUM(M7:M33)</f>
        <v>0</v>
      </c>
    </row>
    <row r="35" spans="1:13" ht="12.75">
      <c r="A35" s="21"/>
      <c r="B35" s="96" t="s">
        <v>246</v>
      </c>
      <c r="C35" s="97"/>
      <c r="D35" s="97"/>
      <c r="E35" s="97"/>
      <c r="F35" s="97"/>
      <c r="G35" s="97"/>
      <c r="H35" s="98"/>
      <c r="I35" s="3">
        <v>1</v>
      </c>
      <c r="J35" s="6"/>
      <c r="K35" s="3"/>
      <c r="L35" s="3"/>
      <c r="M35" s="3"/>
    </row>
    <row r="36" spans="1:13" ht="12.75">
      <c r="A36" s="21">
        <v>28</v>
      </c>
      <c r="B36" s="87" t="s">
        <v>247</v>
      </c>
      <c r="C36" s="88"/>
      <c r="D36" s="88"/>
      <c r="E36" s="88"/>
      <c r="F36" s="88"/>
      <c r="G36" s="88"/>
      <c r="H36" s="89"/>
      <c r="I36" s="3">
        <v>1</v>
      </c>
      <c r="J36" s="6"/>
      <c r="K36" s="3"/>
      <c r="L36" s="3"/>
      <c r="M36" s="3"/>
    </row>
    <row r="37" spans="1:13" ht="12.75">
      <c r="A37" s="21">
        <v>29</v>
      </c>
      <c r="B37" s="125" t="s">
        <v>248</v>
      </c>
      <c r="C37" s="126"/>
      <c r="D37" s="126"/>
      <c r="E37" s="126"/>
      <c r="F37" s="126"/>
      <c r="G37" s="126"/>
      <c r="H37" s="127"/>
      <c r="I37" s="3">
        <v>3</v>
      </c>
      <c r="J37" s="6"/>
      <c r="K37" s="3"/>
      <c r="L37" s="3"/>
      <c r="M37" s="3"/>
    </row>
    <row r="38" spans="1:13" ht="12.75">
      <c r="A38" s="21">
        <v>30</v>
      </c>
      <c r="B38" s="125" t="s">
        <v>249</v>
      </c>
      <c r="C38" s="126"/>
      <c r="D38" s="126"/>
      <c r="E38" s="126"/>
      <c r="F38" s="126"/>
      <c r="G38" s="126"/>
      <c r="H38" s="127"/>
      <c r="I38" s="3">
        <v>3</v>
      </c>
      <c r="J38" s="6"/>
      <c r="K38" s="3"/>
      <c r="L38" s="3"/>
      <c r="M38" s="3"/>
    </row>
    <row r="39" spans="1:13" ht="12.75">
      <c r="A39" s="21">
        <v>31</v>
      </c>
      <c r="B39" s="125" t="s">
        <v>250</v>
      </c>
      <c r="C39" s="126"/>
      <c r="D39" s="126"/>
      <c r="E39" s="126"/>
      <c r="F39" s="126"/>
      <c r="G39" s="126"/>
      <c r="H39" s="127"/>
      <c r="I39" s="3">
        <v>1</v>
      </c>
      <c r="J39" s="6"/>
      <c r="K39" s="3"/>
      <c r="L39" s="3"/>
      <c r="M39" s="3"/>
    </row>
    <row r="40" spans="1:13" ht="12.75">
      <c r="A40" s="21">
        <v>32</v>
      </c>
      <c r="B40" s="125" t="s">
        <v>251</v>
      </c>
      <c r="C40" s="126"/>
      <c r="D40" s="126"/>
      <c r="E40" s="126"/>
      <c r="F40" s="126"/>
      <c r="G40" s="126"/>
      <c r="H40" s="127"/>
      <c r="I40" s="3">
        <v>1</v>
      </c>
      <c r="J40" s="6"/>
      <c r="K40" s="3"/>
      <c r="L40" s="3"/>
      <c r="M40" s="3"/>
    </row>
    <row r="41" spans="1:13" ht="12.75">
      <c r="A41" s="21">
        <v>33</v>
      </c>
      <c r="B41" s="125" t="s">
        <v>252</v>
      </c>
      <c r="C41" s="126"/>
      <c r="D41" s="126"/>
      <c r="E41" s="126"/>
      <c r="F41" s="126"/>
      <c r="G41" s="126"/>
      <c r="H41" s="127"/>
      <c r="I41" s="3">
        <v>5</v>
      </c>
      <c r="J41" s="6"/>
      <c r="K41" s="3"/>
      <c r="L41" s="3"/>
      <c r="M41" s="3"/>
    </row>
    <row r="42" spans="1:13" ht="12.75">
      <c r="A42" s="21">
        <v>34</v>
      </c>
      <c r="B42" s="125" t="s">
        <v>253</v>
      </c>
      <c r="C42" s="126"/>
      <c r="D42" s="126"/>
      <c r="E42" s="126"/>
      <c r="F42" s="126"/>
      <c r="G42" s="126"/>
      <c r="H42" s="127"/>
      <c r="I42" s="3">
        <v>2</v>
      </c>
      <c r="J42" s="6"/>
      <c r="K42" s="3"/>
      <c r="L42" s="3"/>
      <c r="M42" s="3"/>
    </row>
    <row r="43" spans="1:13" ht="12.75">
      <c r="A43" s="21">
        <v>35</v>
      </c>
      <c r="B43" s="125" t="s">
        <v>254</v>
      </c>
      <c r="C43" s="126"/>
      <c r="D43" s="126"/>
      <c r="E43" s="126"/>
      <c r="F43" s="126"/>
      <c r="G43" s="126"/>
      <c r="H43" s="127"/>
      <c r="I43" s="3">
        <v>1</v>
      </c>
      <c r="J43" s="6"/>
      <c r="K43" s="3"/>
      <c r="L43" s="3"/>
      <c r="M43" s="3"/>
    </row>
    <row r="44" spans="1:13" ht="12.75">
      <c r="A44" s="21"/>
      <c r="B44" s="96" t="s">
        <v>255</v>
      </c>
      <c r="C44" s="97"/>
      <c r="D44" s="97"/>
      <c r="E44" s="97"/>
      <c r="F44" s="97"/>
      <c r="G44" s="97"/>
      <c r="H44" s="98"/>
      <c r="I44" s="3"/>
      <c r="J44" s="6"/>
      <c r="K44" s="3"/>
      <c r="L44" s="3">
        <f>SUM(L36:L43)</f>
        <v>0</v>
      </c>
      <c r="M44" s="3">
        <f>SUM(M35:M43)</f>
        <v>0</v>
      </c>
    </row>
    <row r="45" spans="1:13" ht="12.75">
      <c r="A45" s="21"/>
      <c r="B45" s="96" t="s">
        <v>256</v>
      </c>
      <c r="C45" s="97"/>
      <c r="D45" s="97"/>
      <c r="E45" s="97"/>
      <c r="F45" s="97"/>
      <c r="G45" s="97"/>
      <c r="H45" s="98"/>
      <c r="I45" s="3"/>
      <c r="J45" s="6"/>
      <c r="K45" s="3"/>
      <c r="L45" s="3"/>
      <c r="M45" s="3"/>
    </row>
    <row r="46" spans="1:13" ht="12.75">
      <c r="A46" s="21">
        <v>36</v>
      </c>
      <c r="B46" s="125" t="s">
        <v>257</v>
      </c>
      <c r="C46" s="126"/>
      <c r="D46" s="126"/>
      <c r="E46" s="126"/>
      <c r="F46" s="126"/>
      <c r="G46" s="126"/>
      <c r="H46" s="127"/>
      <c r="I46" s="3">
        <v>53</v>
      </c>
      <c r="J46" s="6"/>
      <c r="K46" s="3"/>
      <c r="L46" s="3"/>
      <c r="M46" s="3"/>
    </row>
    <row r="47" spans="1:13" ht="12.75">
      <c r="A47" s="21">
        <v>37</v>
      </c>
      <c r="B47" s="125" t="s">
        <v>258</v>
      </c>
      <c r="C47" s="126"/>
      <c r="D47" s="126"/>
      <c r="E47" s="126"/>
      <c r="F47" s="126"/>
      <c r="G47" s="126"/>
      <c r="H47" s="127"/>
      <c r="I47" s="3">
        <v>18</v>
      </c>
      <c r="J47" s="6"/>
      <c r="K47" s="3"/>
      <c r="L47" s="3"/>
      <c r="M47" s="3"/>
    </row>
    <row r="48" spans="1:13" ht="12.75">
      <c r="A48" s="21">
        <v>38</v>
      </c>
      <c r="B48" s="125" t="s">
        <v>259</v>
      </c>
      <c r="C48" s="126"/>
      <c r="D48" s="126"/>
      <c r="E48" s="126"/>
      <c r="F48" s="126"/>
      <c r="G48" s="126"/>
      <c r="H48" s="127"/>
      <c r="I48" s="3">
        <v>6</v>
      </c>
      <c r="J48" s="6"/>
      <c r="K48" s="3"/>
      <c r="L48" s="3"/>
      <c r="M48" s="3"/>
    </row>
    <row r="49" spans="1:13" ht="12.75">
      <c r="A49" s="21">
        <v>39</v>
      </c>
      <c r="B49" s="125" t="s">
        <v>260</v>
      </c>
      <c r="C49" s="126"/>
      <c r="D49" s="126"/>
      <c r="E49" s="126"/>
      <c r="F49" s="126"/>
      <c r="G49" s="126"/>
      <c r="H49" s="127"/>
      <c r="I49" s="3">
        <v>145</v>
      </c>
      <c r="J49" s="6"/>
      <c r="K49" s="3"/>
      <c r="L49" s="3"/>
      <c r="M49" s="3"/>
    </row>
    <row r="50" spans="1:13" ht="12.75">
      <c r="A50" s="21">
        <v>40</v>
      </c>
      <c r="B50" s="125" t="s">
        <v>261</v>
      </c>
      <c r="C50" s="126"/>
      <c r="D50" s="126"/>
      <c r="E50" s="126"/>
      <c r="F50" s="126"/>
      <c r="G50" s="126"/>
      <c r="H50" s="127"/>
      <c r="I50" s="3">
        <v>20</v>
      </c>
      <c r="J50" s="6"/>
      <c r="K50" s="3"/>
      <c r="L50" s="3"/>
      <c r="M50" s="3"/>
    </row>
    <row r="51" spans="1:13" ht="12.75">
      <c r="A51" s="21">
        <v>41</v>
      </c>
      <c r="B51" s="125" t="s">
        <v>339</v>
      </c>
      <c r="C51" s="126"/>
      <c r="D51" s="126"/>
      <c r="E51" s="126"/>
      <c r="F51" s="126"/>
      <c r="G51" s="126"/>
      <c r="H51" s="127"/>
      <c r="I51" s="3">
        <v>20</v>
      </c>
      <c r="J51" s="6"/>
      <c r="K51" s="3"/>
      <c r="L51" s="3"/>
      <c r="M51" s="3"/>
    </row>
    <row r="52" spans="1:13" ht="12.75">
      <c r="A52" s="21">
        <v>42</v>
      </c>
      <c r="B52" s="125" t="s">
        <v>262</v>
      </c>
      <c r="C52" s="126"/>
      <c r="D52" s="126"/>
      <c r="E52" s="126"/>
      <c r="F52" s="126"/>
      <c r="G52" s="126"/>
      <c r="H52" s="127"/>
      <c r="I52" s="3">
        <v>30</v>
      </c>
      <c r="J52" s="6"/>
      <c r="K52" s="3"/>
      <c r="L52" s="3"/>
      <c r="M52" s="3"/>
    </row>
    <row r="53" spans="1:13" ht="12.75">
      <c r="A53" s="21"/>
      <c r="B53" s="96" t="s">
        <v>268</v>
      </c>
      <c r="C53" s="97"/>
      <c r="D53" s="97"/>
      <c r="E53" s="97"/>
      <c r="F53" s="97"/>
      <c r="G53" s="97"/>
      <c r="H53" s="98"/>
      <c r="I53" s="3"/>
      <c r="J53" s="6"/>
      <c r="K53" s="3"/>
      <c r="L53" s="3">
        <f>SUM(L46:L52)</f>
        <v>0</v>
      </c>
      <c r="M53" s="3">
        <f>SUM(M46:M52)</f>
        <v>0</v>
      </c>
    </row>
    <row r="54" spans="1:13" ht="12.75">
      <c r="A54" s="21"/>
      <c r="B54" s="141" t="s">
        <v>263</v>
      </c>
      <c r="C54" s="142"/>
      <c r="D54" s="142"/>
      <c r="E54" s="142"/>
      <c r="F54" s="142"/>
      <c r="G54" s="142"/>
      <c r="H54" s="143"/>
      <c r="I54" s="3"/>
      <c r="J54" s="6"/>
      <c r="K54" s="3"/>
      <c r="L54" s="3"/>
      <c r="M54" s="3"/>
    </row>
    <row r="55" spans="1:13" ht="12.75">
      <c r="A55" s="21">
        <v>43</v>
      </c>
      <c r="B55" s="125" t="s">
        <v>264</v>
      </c>
      <c r="C55" s="126"/>
      <c r="D55" s="126"/>
      <c r="E55" s="126"/>
      <c r="F55" s="126"/>
      <c r="G55" s="126"/>
      <c r="H55" s="127"/>
      <c r="I55" s="3">
        <v>20</v>
      </c>
      <c r="J55" s="6"/>
      <c r="K55" s="3"/>
      <c r="L55" s="3"/>
      <c r="M55" s="3"/>
    </row>
    <row r="56" spans="1:13" ht="12.75">
      <c r="A56" s="21">
        <v>44</v>
      </c>
      <c r="B56" s="125" t="s">
        <v>265</v>
      </c>
      <c r="C56" s="126"/>
      <c r="D56" s="126"/>
      <c r="E56" s="126"/>
      <c r="F56" s="126"/>
      <c r="G56" s="126"/>
      <c r="H56" s="127"/>
      <c r="I56" s="3">
        <v>145</v>
      </c>
      <c r="J56" s="6"/>
      <c r="K56" s="3"/>
      <c r="L56" s="3"/>
      <c r="M56" s="3"/>
    </row>
    <row r="57" spans="1:13" ht="12.75">
      <c r="A57" s="21">
        <v>45</v>
      </c>
      <c r="B57" s="125" t="s">
        <v>266</v>
      </c>
      <c r="C57" s="126"/>
      <c r="D57" s="126"/>
      <c r="E57" s="126"/>
      <c r="F57" s="126"/>
      <c r="G57" s="126"/>
      <c r="H57" s="127"/>
      <c r="I57" s="3">
        <v>20</v>
      </c>
      <c r="J57" s="6"/>
      <c r="K57" s="3"/>
      <c r="L57" s="3"/>
      <c r="M57" s="3"/>
    </row>
    <row r="58" spans="1:13" ht="12.75">
      <c r="A58" s="21">
        <v>46</v>
      </c>
      <c r="B58" s="125" t="s">
        <v>267</v>
      </c>
      <c r="C58" s="126"/>
      <c r="D58" s="126"/>
      <c r="E58" s="126"/>
      <c r="F58" s="126"/>
      <c r="G58" s="126"/>
      <c r="H58" s="127"/>
      <c r="I58" s="3">
        <v>65</v>
      </c>
      <c r="J58" s="6"/>
      <c r="K58" s="3"/>
      <c r="L58" s="3"/>
      <c r="M58" s="3"/>
    </row>
    <row r="59" spans="1:13" ht="12.75">
      <c r="A59" s="21"/>
      <c r="B59" s="96" t="s">
        <v>269</v>
      </c>
      <c r="C59" s="97"/>
      <c r="D59" s="97"/>
      <c r="E59" s="97"/>
      <c r="F59" s="97"/>
      <c r="G59" s="97"/>
      <c r="H59" s="98"/>
      <c r="I59" s="3"/>
      <c r="J59" s="6"/>
      <c r="K59" s="3"/>
      <c r="L59" s="3">
        <f>SUM(L55:L58)</f>
        <v>0</v>
      </c>
      <c r="M59" s="3">
        <f>SUM(M55:M58)</f>
        <v>0</v>
      </c>
    </row>
    <row r="60" spans="1:13" ht="12.75">
      <c r="A60" s="21">
        <v>47</v>
      </c>
      <c r="B60" s="125" t="s">
        <v>270</v>
      </c>
      <c r="C60" s="126"/>
      <c r="D60" s="126"/>
      <c r="E60" s="126"/>
      <c r="F60" s="126"/>
      <c r="G60" s="126"/>
      <c r="H60" s="127"/>
      <c r="I60" s="3">
        <v>1</v>
      </c>
      <c r="J60" s="6"/>
      <c r="K60" s="3"/>
      <c r="L60" s="3"/>
      <c r="M60" s="3"/>
    </row>
    <row r="61" spans="1:13" ht="12.75">
      <c r="A61" s="21">
        <v>48</v>
      </c>
      <c r="B61" s="125" t="s">
        <v>271</v>
      </c>
      <c r="C61" s="126"/>
      <c r="D61" s="126"/>
      <c r="E61" s="126"/>
      <c r="F61" s="126"/>
      <c r="G61" s="126"/>
      <c r="H61" s="127"/>
      <c r="I61" s="3">
        <v>1</v>
      </c>
      <c r="J61" s="6"/>
      <c r="K61" s="3"/>
      <c r="L61" s="3"/>
      <c r="M61" s="3"/>
    </row>
    <row r="62" spans="1:13" ht="12.75">
      <c r="A62" s="21"/>
      <c r="B62" s="96" t="s">
        <v>255</v>
      </c>
      <c r="C62" s="97"/>
      <c r="D62" s="97"/>
      <c r="E62" s="97"/>
      <c r="F62" s="97"/>
      <c r="G62" s="97"/>
      <c r="H62" s="98"/>
      <c r="I62" s="3"/>
      <c r="J62" s="6"/>
      <c r="K62" s="3"/>
      <c r="L62" s="3">
        <f>L34+L44+L53+L59+L60+L61</f>
        <v>0</v>
      </c>
      <c r="M62" s="3">
        <f>M34+M44+M53+M59+M60+M61</f>
        <v>0</v>
      </c>
    </row>
    <row r="63" spans="1:13" ht="12.75">
      <c r="A63" s="21"/>
      <c r="B63" s="144" t="s">
        <v>272</v>
      </c>
      <c r="C63" s="145"/>
      <c r="D63" s="145"/>
      <c r="E63" s="145"/>
      <c r="F63" s="145"/>
      <c r="G63" s="145"/>
      <c r="H63" s="146"/>
      <c r="I63" s="3"/>
      <c r="J63" s="6"/>
      <c r="K63" s="3"/>
      <c r="L63" s="3">
        <f>L62/100*21</f>
        <v>0</v>
      </c>
      <c r="M63" s="3">
        <f>M62/100*21</f>
        <v>0</v>
      </c>
    </row>
    <row r="64" spans="1:13" ht="13.5" thickBot="1">
      <c r="A64" s="22"/>
      <c r="B64" s="147" t="s">
        <v>273</v>
      </c>
      <c r="C64" s="148"/>
      <c r="D64" s="148"/>
      <c r="E64" s="148"/>
      <c r="F64" s="148"/>
      <c r="G64" s="148"/>
      <c r="H64" s="149"/>
      <c r="I64" s="4"/>
      <c r="J64" s="11"/>
      <c r="K64" s="4"/>
      <c r="L64" s="4">
        <f>L62+L63</f>
        <v>0</v>
      </c>
      <c r="M64" s="4">
        <f>M62+M63</f>
        <v>0</v>
      </c>
    </row>
  </sheetData>
  <sheetProtection/>
  <mergeCells count="63">
    <mergeCell ref="B61:H61"/>
    <mergeCell ref="B62:H62"/>
    <mergeCell ref="B63:H63"/>
    <mergeCell ref="B64:H64"/>
    <mergeCell ref="B57:H57"/>
    <mergeCell ref="B58:H58"/>
    <mergeCell ref="B59:H59"/>
    <mergeCell ref="B60:H60"/>
    <mergeCell ref="B53:H53"/>
    <mergeCell ref="B54:H54"/>
    <mergeCell ref="B55:H55"/>
    <mergeCell ref="B56:H56"/>
    <mergeCell ref="B49:H49"/>
    <mergeCell ref="B50:H50"/>
    <mergeCell ref="B51:H51"/>
    <mergeCell ref="B52:H52"/>
    <mergeCell ref="B45:H45"/>
    <mergeCell ref="B46:H46"/>
    <mergeCell ref="B47:H47"/>
    <mergeCell ref="B48:H48"/>
    <mergeCell ref="B41:H41"/>
    <mergeCell ref="B42:H42"/>
    <mergeCell ref="B43:H43"/>
    <mergeCell ref="B44:H44"/>
    <mergeCell ref="J4:K4"/>
    <mergeCell ref="L4:M4"/>
    <mergeCell ref="B12:H12"/>
    <mergeCell ref="B10:H10"/>
    <mergeCell ref="B11:H11"/>
    <mergeCell ref="B7:H7"/>
    <mergeCell ref="B9:H9"/>
    <mergeCell ref="B8:H8"/>
    <mergeCell ref="B4:H4"/>
    <mergeCell ref="B5:H5"/>
    <mergeCell ref="B6:H6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40:H40"/>
    <mergeCell ref="B36:H36"/>
    <mergeCell ref="B37:H37"/>
    <mergeCell ref="B38:H38"/>
    <mergeCell ref="B39:H3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E1">
      <selection activeCell="M2" sqref="M2"/>
    </sheetView>
  </sheetViews>
  <sheetFormatPr defaultColWidth="9.00390625" defaultRowHeight="12.75"/>
  <cols>
    <col min="1" max="1" width="3.875" style="0" customWidth="1"/>
    <col min="8" max="8" width="4.875" style="0" customWidth="1"/>
    <col min="10" max="10" width="12.25390625" style="0" customWidth="1"/>
    <col min="11" max="12" width="14.25390625" style="0" customWidth="1"/>
    <col min="13" max="13" width="14.875" style="0" customWidth="1"/>
  </cols>
  <sheetData>
    <row r="1" spans="1:13" ht="12.75">
      <c r="A1" t="s">
        <v>0</v>
      </c>
      <c r="M1" s="48">
        <v>41320</v>
      </c>
    </row>
    <row r="2" ht="12.75">
      <c r="A2" t="s">
        <v>212</v>
      </c>
    </row>
    <row r="3" ht="13.5" thickBot="1"/>
    <row r="4" spans="1:13" ht="13.5" thickBot="1">
      <c r="A4" s="19" t="s">
        <v>1</v>
      </c>
      <c r="B4" s="67" t="s">
        <v>213</v>
      </c>
      <c r="C4" s="67"/>
      <c r="D4" s="67"/>
      <c r="E4" s="67"/>
      <c r="F4" s="67"/>
      <c r="G4" s="67"/>
      <c r="H4" s="68"/>
      <c r="I4" s="14" t="s">
        <v>214</v>
      </c>
      <c r="J4" s="139" t="s">
        <v>215</v>
      </c>
      <c r="K4" s="140"/>
      <c r="L4" s="139" t="s">
        <v>217</v>
      </c>
      <c r="M4" s="140"/>
    </row>
    <row r="5" spans="1:13" ht="13.5" thickBot="1">
      <c r="A5" s="43"/>
      <c r="B5" s="128"/>
      <c r="C5" s="128"/>
      <c r="D5" s="128"/>
      <c r="E5" s="128"/>
      <c r="F5" s="128"/>
      <c r="G5" s="128"/>
      <c r="H5" s="129"/>
      <c r="I5" s="17" t="s">
        <v>69</v>
      </c>
      <c r="J5" s="38" t="s">
        <v>216</v>
      </c>
      <c r="K5" s="18" t="s">
        <v>6</v>
      </c>
      <c r="L5" s="18" t="s">
        <v>216</v>
      </c>
      <c r="M5" s="33" t="s">
        <v>6</v>
      </c>
    </row>
    <row r="6" spans="1:13" ht="12.75">
      <c r="A6" s="29"/>
      <c r="B6" s="136" t="s">
        <v>275</v>
      </c>
      <c r="C6" s="137"/>
      <c r="D6" s="137"/>
      <c r="E6" s="137"/>
      <c r="F6" s="137"/>
      <c r="G6" s="137"/>
      <c r="H6" s="138"/>
      <c r="I6" s="25"/>
      <c r="J6" s="25"/>
      <c r="K6" s="26"/>
      <c r="L6" s="26"/>
      <c r="M6" s="26"/>
    </row>
    <row r="7" spans="1:13" ht="12.75">
      <c r="A7" s="23"/>
      <c r="B7" s="96" t="s">
        <v>276</v>
      </c>
      <c r="C7" s="97"/>
      <c r="D7" s="97"/>
      <c r="E7" s="97"/>
      <c r="F7" s="97"/>
      <c r="G7" s="97"/>
      <c r="H7" s="98"/>
      <c r="I7" s="46"/>
      <c r="J7" s="46"/>
      <c r="K7" s="47"/>
      <c r="L7" s="47"/>
      <c r="M7" s="47"/>
    </row>
    <row r="8" spans="1:13" ht="12.75">
      <c r="A8" s="21">
        <v>1</v>
      </c>
      <c r="B8" s="150" t="s">
        <v>277</v>
      </c>
      <c r="C8" s="123"/>
      <c r="D8" s="123"/>
      <c r="E8" s="123"/>
      <c r="F8" s="123"/>
      <c r="G8" s="123"/>
      <c r="H8" s="124"/>
      <c r="I8" s="3">
        <v>1</v>
      </c>
      <c r="J8" s="6"/>
      <c r="K8" s="3"/>
      <c r="L8" s="3"/>
      <c r="M8" s="3"/>
    </row>
    <row r="9" spans="1:13" ht="12.75">
      <c r="A9" s="41"/>
      <c r="B9" s="64" t="s">
        <v>283</v>
      </c>
      <c r="C9" s="123"/>
      <c r="D9" s="123"/>
      <c r="E9" s="123"/>
      <c r="F9" s="123"/>
      <c r="G9" s="123"/>
      <c r="H9" s="124"/>
      <c r="I9" s="12"/>
      <c r="J9" s="13"/>
      <c r="K9" s="12"/>
      <c r="L9" s="12"/>
      <c r="M9" s="12"/>
    </row>
    <row r="10" spans="1:13" ht="12.75">
      <c r="A10" s="41">
        <v>2</v>
      </c>
      <c r="B10" s="150" t="s">
        <v>279</v>
      </c>
      <c r="C10" s="123"/>
      <c r="D10" s="123"/>
      <c r="E10" s="123"/>
      <c r="F10" s="123"/>
      <c r="G10" s="123"/>
      <c r="H10" s="124"/>
      <c r="I10" s="45">
        <v>1</v>
      </c>
      <c r="J10" s="13"/>
      <c r="K10" s="12"/>
      <c r="L10" s="12"/>
      <c r="M10" s="12"/>
    </row>
    <row r="11" spans="1:13" ht="12.75">
      <c r="A11" s="21"/>
      <c r="B11" s="125" t="s">
        <v>282</v>
      </c>
      <c r="C11" s="126"/>
      <c r="D11" s="126"/>
      <c r="E11" s="126"/>
      <c r="F11" s="126"/>
      <c r="G11" s="126"/>
      <c r="H11" s="127"/>
      <c r="I11" s="3">
        <v>1</v>
      </c>
      <c r="J11" s="6"/>
      <c r="K11" s="3"/>
      <c r="L11" s="3"/>
      <c r="M11" s="3"/>
    </row>
    <row r="12" spans="1:13" ht="12.75">
      <c r="A12" s="21"/>
      <c r="B12" s="125" t="s">
        <v>254</v>
      </c>
      <c r="C12" s="126"/>
      <c r="D12" s="126"/>
      <c r="E12" s="126"/>
      <c r="F12" s="126"/>
      <c r="G12" s="126"/>
      <c r="H12" s="127"/>
      <c r="I12" s="3">
        <v>1</v>
      </c>
      <c r="J12" s="6"/>
      <c r="K12" s="3"/>
      <c r="L12" s="3"/>
      <c r="M12" s="3"/>
    </row>
    <row r="13" spans="1:13" ht="12.75">
      <c r="A13" s="21"/>
      <c r="B13" s="125" t="s">
        <v>248</v>
      </c>
      <c r="C13" s="126"/>
      <c r="D13" s="126"/>
      <c r="E13" s="126"/>
      <c r="F13" s="126"/>
      <c r="G13" s="126"/>
      <c r="H13" s="127"/>
      <c r="I13" s="3"/>
      <c r="J13" s="6"/>
      <c r="K13" s="3"/>
      <c r="L13" s="3"/>
      <c r="M13" s="3"/>
    </row>
    <row r="14" spans="1:13" ht="12.75">
      <c r="A14" s="21"/>
      <c r="B14" s="125" t="s">
        <v>249</v>
      </c>
      <c r="C14" s="126"/>
      <c r="D14" s="126"/>
      <c r="E14" s="126"/>
      <c r="F14" s="126"/>
      <c r="G14" s="126"/>
      <c r="H14" s="127"/>
      <c r="I14" s="3">
        <v>2</v>
      </c>
      <c r="J14" s="6"/>
      <c r="K14" s="3"/>
      <c r="L14" s="3"/>
      <c r="M14" s="3"/>
    </row>
    <row r="15" spans="1:13" ht="12.75">
      <c r="A15" s="21"/>
      <c r="B15" s="125" t="s">
        <v>278</v>
      </c>
      <c r="C15" s="126"/>
      <c r="D15" s="126"/>
      <c r="E15" s="126"/>
      <c r="F15" s="126"/>
      <c r="G15" s="126"/>
      <c r="H15" s="127"/>
      <c r="I15" s="3">
        <v>1</v>
      </c>
      <c r="J15" s="6"/>
      <c r="K15" s="3"/>
      <c r="L15" s="3"/>
      <c r="M15" s="3"/>
    </row>
    <row r="16" spans="1:13" ht="12.75">
      <c r="A16" s="21"/>
      <c r="B16" s="125" t="s">
        <v>251</v>
      </c>
      <c r="C16" s="126"/>
      <c r="D16" s="126"/>
      <c r="E16" s="126"/>
      <c r="F16" s="126"/>
      <c r="G16" s="126"/>
      <c r="H16" s="127"/>
      <c r="I16" s="3">
        <v>1</v>
      </c>
      <c r="J16" s="6"/>
      <c r="K16" s="3"/>
      <c r="L16" s="3"/>
      <c r="M16" s="3"/>
    </row>
    <row r="17" spans="1:13" ht="12.75">
      <c r="A17" s="21"/>
      <c r="B17" s="125" t="s">
        <v>252</v>
      </c>
      <c r="C17" s="126"/>
      <c r="D17" s="126"/>
      <c r="E17" s="126"/>
      <c r="F17" s="126"/>
      <c r="G17" s="126"/>
      <c r="H17" s="127"/>
      <c r="I17" s="3">
        <v>8</v>
      </c>
      <c r="J17" s="6"/>
      <c r="K17" s="3"/>
      <c r="L17" s="3"/>
      <c r="M17" s="3"/>
    </row>
    <row r="18" spans="1:13" ht="12.75">
      <c r="A18" s="21"/>
      <c r="B18" s="125" t="s">
        <v>253</v>
      </c>
      <c r="C18" s="126"/>
      <c r="D18" s="126"/>
      <c r="E18" s="126"/>
      <c r="F18" s="126"/>
      <c r="G18" s="126"/>
      <c r="H18" s="127"/>
      <c r="I18" s="3">
        <v>2</v>
      </c>
      <c r="J18" s="6"/>
      <c r="K18" s="3"/>
      <c r="L18" s="3"/>
      <c r="M18" s="3"/>
    </row>
    <row r="19" spans="1:13" ht="12.75">
      <c r="A19" s="21"/>
      <c r="B19" s="96" t="s">
        <v>280</v>
      </c>
      <c r="C19" s="97"/>
      <c r="D19" s="97"/>
      <c r="E19" s="97"/>
      <c r="F19" s="97"/>
      <c r="G19" s="97"/>
      <c r="H19" s="98"/>
      <c r="I19" s="3"/>
      <c r="J19" s="6"/>
      <c r="K19" s="3"/>
      <c r="L19" s="3">
        <f>SUM(L8:L18)</f>
        <v>0</v>
      </c>
      <c r="M19" s="3">
        <f>SUM(M8:M18)</f>
        <v>0</v>
      </c>
    </row>
    <row r="20" spans="1:13" ht="12.75">
      <c r="A20" s="21">
        <v>3</v>
      </c>
      <c r="B20" s="96" t="s">
        <v>281</v>
      </c>
      <c r="C20" s="97"/>
      <c r="D20" s="97"/>
      <c r="E20" s="97"/>
      <c r="F20" s="97"/>
      <c r="G20" s="97"/>
      <c r="H20" s="98"/>
      <c r="I20" s="3"/>
      <c r="J20" s="6"/>
      <c r="K20" s="3"/>
      <c r="L20" s="3"/>
      <c r="M20" s="3"/>
    </row>
    <row r="21" spans="1:13" ht="12.75">
      <c r="A21" s="21"/>
      <c r="B21" s="87" t="s">
        <v>284</v>
      </c>
      <c r="C21" s="88"/>
      <c r="D21" s="88"/>
      <c r="E21" s="88"/>
      <c r="F21" s="88"/>
      <c r="G21" s="88"/>
      <c r="H21" s="89"/>
      <c r="I21" s="3">
        <v>1</v>
      </c>
      <c r="J21" s="6"/>
      <c r="K21" s="3"/>
      <c r="L21" s="3"/>
      <c r="M21" s="3"/>
    </row>
    <row r="22" spans="1:13" ht="12.75">
      <c r="A22" s="21"/>
      <c r="B22" s="125" t="s">
        <v>254</v>
      </c>
      <c r="C22" s="126"/>
      <c r="D22" s="126"/>
      <c r="E22" s="126"/>
      <c r="F22" s="126"/>
      <c r="G22" s="126"/>
      <c r="H22" s="127"/>
      <c r="I22" s="3">
        <v>1</v>
      </c>
      <c r="J22" s="6"/>
      <c r="K22" s="3"/>
      <c r="L22" s="3"/>
      <c r="M22" s="3"/>
    </row>
    <row r="23" spans="1:13" ht="12.75">
      <c r="A23" s="21"/>
      <c r="B23" s="125" t="s">
        <v>248</v>
      </c>
      <c r="C23" s="126"/>
      <c r="D23" s="126"/>
      <c r="E23" s="126"/>
      <c r="F23" s="126"/>
      <c r="G23" s="126"/>
      <c r="H23" s="127"/>
      <c r="I23" s="3">
        <v>3</v>
      </c>
      <c r="J23" s="6"/>
      <c r="K23" s="3"/>
      <c r="L23" s="3"/>
      <c r="M23" s="3"/>
    </row>
    <row r="24" spans="1:13" ht="12.75">
      <c r="A24" s="21"/>
      <c r="B24" s="125" t="s">
        <v>249</v>
      </c>
      <c r="C24" s="126"/>
      <c r="D24" s="126"/>
      <c r="E24" s="126"/>
      <c r="F24" s="126"/>
      <c r="G24" s="126"/>
      <c r="H24" s="127"/>
      <c r="I24" s="3">
        <v>12</v>
      </c>
      <c r="J24" s="6"/>
      <c r="K24" s="3"/>
      <c r="L24" s="3"/>
      <c r="M24" s="3"/>
    </row>
    <row r="25" spans="1:13" ht="12.75">
      <c r="A25" s="21"/>
      <c r="B25" s="125" t="s">
        <v>285</v>
      </c>
      <c r="C25" s="126"/>
      <c r="D25" s="126"/>
      <c r="E25" s="126"/>
      <c r="F25" s="126"/>
      <c r="G25" s="126"/>
      <c r="H25" s="127"/>
      <c r="I25" s="3">
        <v>1</v>
      </c>
      <c r="J25" s="6"/>
      <c r="K25" s="3"/>
      <c r="L25" s="3"/>
      <c r="M25" s="3"/>
    </row>
    <row r="26" spans="1:13" ht="12.75">
      <c r="A26" s="21"/>
      <c r="B26" s="125" t="s">
        <v>250</v>
      </c>
      <c r="C26" s="126"/>
      <c r="D26" s="126"/>
      <c r="E26" s="126"/>
      <c r="F26" s="126"/>
      <c r="G26" s="126"/>
      <c r="H26" s="127"/>
      <c r="I26" s="3">
        <v>2</v>
      </c>
      <c r="J26" s="6"/>
      <c r="K26" s="3"/>
      <c r="L26" s="3"/>
      <c r="M26" s="3"/>
    </row>
    <row r="27" spans="1:13" ht="12.75">
      <c r="A27" s="21"/>
      <c r="B27" s="125" t="s">
        <v>251</v>
      </c>
      <c r="C27" s="126"/>
      <c r="D27" s="126"/>
      <c r="E27" s="126"/>
      <c r="F27" s="126"/>
      <c r="G27" s="126"/>
      <c r="H27" s="127"/>
      <c r="I27" s="3">
        <v>3</v>
      </c>
      <c r="J27" s="6"/>
      <c r="K27" s="3"/>
      <c r="L27" s="3"/>
      <c r="M27" s="3"/>
    </row>
    <row r="28" spans="1:13" ht="12.75">
      <c r="A28" s="21"/>
      <c r="B28" s="125" t="s">
        <v>252</v>
      </c>
      <c r="C28" s="126"/>
      <c r="D28" s="126"/>
      <c r="E28" s="126"/>
      <c r="F28" s="126"/>
      <c r="G28" s="126"/>
      <c r="H28" s="127"/>
      <c r="I28" s="3">
        <v>8</v>
      </c>
      <c r="J28" s="6"/>
      <c r="K28" s="3"/>
      <c r="L28" s="3"/>
      <c r="M28" s="3"/>
    </row>
    <row r="29" spans="1:13" ht="12.75">
      <c r="A29" s="21"/>
      <c r="B29" s="125" t="s">
        <v>253</v>
      </c>
      <c r="C29" s="126"/>
      <c r="D29" s="126"/>
      <c r="E29" s="126"/>
      <c r="F29" s="126"/>
      <c r="G29" s="126"/>
      <c r="H29" s="127"/>
      <c r="I29" s="3">
        <v>2</v>
      </c>
      <c r="J29" s="6"/>
      <c r="K29" s="3"/>
      <c r="L29" s="3"/>
      <c r="M29" s="3"/>
    </row>
    <row r="30" spans="1:13" ht="12.75">
      <c r="A30" s="21"/>
      <c r="B30" s="96" t="s">
        <v>286</v>
      </c>
      <c r="C30" s="97"/>
      <c r="D30" s="97"/>
      <c r="E30" s="97"/>
      <c r="F30" s="97"/>
      <c r="G30" s="97"/>
      <c r="H30" s="98"/>
      <c r="I30" s="3"/>
      <c r="J30" s="6"/>
      <c r="K30" s="3"/>
      <c r="L30" s="3">
        <f>SUM(L21:L29)</f>
        <v>0</v>
      </c>
      <c r="M30" s="3">
        <f>SUM(M21:M29)</f>
        <v>0</v>
      </c>
    </row>
    <row r="31" spans="1:13" ht="12.75">
      <c r="A31" s="21">
        <v>4</v>
      </c>
      <c r="B31" s="96" t="s">
        <v>287</v>
      </c>
      <c r="C31" s="97"/>
      <c r="D31" s="97"/>
      <c r="E31" s="97"/>
      <c r="F31" s="97"/>
      <c r="G31" s="97"/>
      <c r="H31" s="98"/>
      <c r="I31" s="3">
        <v>1</v>
      </c>
      <c r="J31" s="6"/>
      <c r="K31" s="3"/>
      <c r="L31" s="3"/>
      <c r="M31" s="3"/>
    </row>
    <row r="32" spans="1:13" ht="12.75">
      <c r="A32" s="21"/>
      <c r="B32" s="87" t="s">
        <v>247</v>
      </c>
      <c r="C32" s="88"/>
      <c r="D32" s="88"/>
      <c r="E32" s="88"/>
      <c r="F32" s="88"/>
      <c r="G32" s="88"/>
      <c r="H32" s="89"/>
      <c r="I32" s="3">
        <v>1</v>
      </c>
      <c r="J32" s="6"/>
      <c r="K32" s="3"/>
      <c r="L32" s="3"/>
      <c r="M32" s="3"/>
    </row>
    <row r="33" spans="1:13" ht="12.75">
      <c r="A33" s="21"/>
      <c r="B33" s="125" t="s">
        <v>254</v>
      </c>
      <c r="C33" s="126"/>
      <c r="D33" s="126"/>
      <c r="E33" s="126"/>
      <c r="F33" s="126"/>
      <c r="G33" s="126"/>
      <c r="H33" s="127"/>
      <c r="I33" s="3">
        <v>1</v>
      </c>
      <c r="J33" s="6"/>
      <c r="K33" s="3"/>
      <c r="L33" s="3"/>
      <c r="M33" s="3"/>
    </row>
    <row r="34" spans="1:13" ht="12.75">
      <c r="A34" s="21"/>
      <c r="B34" s="125" t="s">
        <v>248</v>
      </c>
      <c r="C34" s="126"/>
      <c r="D34" s="126"/>
      <c r="E34" s="126"/>
      <c r="F34" s="126"/>
      <c r="G34" s="126"/>
      <c r="H34" s="127"/>
      <c r="I34" s="3">
        <v>3</v>
      </c>
      <c r="J34" s="6"/>
      <c r="K34" s="3"/>
      <c r="L34" s="3"/>
      <c r="M34" s="3"/>
    </row>
    <row r="35" spans="1:13" ht="12.75">
      <c r="A35" s="21"/>
      <c r="B35" s="125" t="s">
        <v>249</v>
      </c>
      <c r="C35" s="126"/>
      <c r="D35" s="126"/>
      <c r="E35" s="126"/>
      <c r="F35" s="126"/>
      <c r="G35" s="126"/>
      <c r="H35" s="127"/>
      <c r="I35" s="3">
        <v>3</v>
      </c>
      <c r="J35" s="6"/>
      <c r="K35" s="3"/>
      <c r="L35" s="3"/>
      <c r="M35" s="3"/>
    </row>
    <row r="36" spans="1:13" ht="12.75">
      <c r="A36" s="21"/>
      <c r="B36" s="125" t="s">
        <v>250</v>
      </c>
      <c r="C36" s="126"/>
      <c r="D36" s="126"/>
      <c r="E36" s="126"/>
      <c r="F36" s="126"/>
      <c r="G36" s="126"/>
      <c r="H36" s="127"/>
      <c r="I36" s="3">
        <v>1</v>
      </c>
      <c r="J36" s="6"/>
      <c r="K36" s="3"/>
      <c r="L36" s="3"/>
      <c r="M36" s="3"/>
    </row>
    <row r="37" spans="1:13" ht="12.75">
      <c r="A37" s="21"/>
      <c r="B37" s="125" t="s">
        <v>251</v>
      </c>
      <c r="C37" s="126"/>
      <c r="D37" s="126"/>
      <c r="E37" s="126"/>
      <c r="F37" s="126"/>
      <c r="G37" s="126"/>
      <c r="H37" s="127"/>
      <c r="I37" s="3">
        <v>1</v>
      </c>
      <c r="J37" s="6"/>
      <c r="K37" s="3"/>
      <c r="L37" s="3"/>
      <c r="M37" s="3"/>
    </row>
    <row r="38" spans="1:13" ht="12.75">
      <c r="A38" s="21"/>
      <c r="B38" s="125" t="s">
        <v>252</v>
      </c>
      <c r="C38" s="126"/>
      <c r="D38" s="126"/>
      <c r="E38" s="126"/>
      <c r="F38" s="126"/>
      <c r="G38" s="126"/>
      <c r="H38" s="127"/>
      <c r="I38" s="3">
        <v>5</v>
      </c>
      <c r="J38" s="6"/>
      <c r="K38" s="3"/>
      <c r="L38" s="3"/>
      <c r="M38" s="3"/>
    </row>
    <row r="39" spans="1:13" ht="12.75">
      <c r="A39" s="21"/>
      <c r="B39" s="125" t="s">
        <v>253</v>
      </c>
      <c r="C39" s="126"/>
      <c r="D39" s="126"/>
      <c r="E39" s="126"/>
      <c r="F39" s="126"/>
      <c r="G39" s="126"/>
      <c r="H39" s="127"/>
      <c r="I39" s="3">
        <v>2</v>
      </c>
      <c r="J39" s="6"/>
      <c r="K39" s="3"/>
      <c r="L39" s="3"/>
      <c r="M39" s="3"/>
    </row>
    <row r="40" spans="1:13" ht="12.75">
      <c r="A40" s="21"/>
      <c r="B40" s="125" t="s">
        <v>254</v>
      </c>
      <c r="C40" s="126"/>
      <c r="D40" s="126"/>
      <c r="E40" s="126"/>
      <c r="F40" s="126"/>
      <c r="G40" s="126"/>
      <c r="H40" s="127"/>
      <c r="I40" s="3"/>
      <c r="J40" s="6"/>
      <c r="K40" s="3"/>
      <c r="L40" s="3"/>
      <c r="M40" s="3"/>
    </row>
    <row r="41" spans="1:13" ht="12.75">
      <c r="A41" s="21"/>
      <c r="B41" s="96" t="s">
        <v>288</v>
      </c>
      <c r="C41" s="97"/>
      <c r="D41" s="97"/>
      <c r="E41" s="97"/>
      <c r="F41" s="97"/>
      <c r="G41" s="97"/>
      <c r="H41" s="98"/>
      <c r="I41" s="3"/>
      <c r="J41" s="6"/>
      <c r="K41" s="3"/>
      <c r="L41" s="3">
        <f>SUM(L32:L40)</f>
        <v>0</v>
      </c>
      <c r="M41" s="3">
        <f>SUM(M32:M40)</f>
        <v>0</v>
      </c>
    </row>
    <row r="42" spans="1:13" ht="12.75">
      <c r="A42" s="21"/>
      <c r="B42" s="96" t="s">
        <v>289</v>
      </c>
      <c r="C42" s="97"/>
      <c r="D42" s="97"/>
      <c r="E42" s="97"/>
      <c r="F42" s="97"/>
      <c r="G42" s="97"/>
      <c r="H42" s="98"/>
      <c r="I42" s="3"/>
      <c r="J42" s="6"/>
      <c r="K42" s="3"/>
      <c r="L42" s="3">
        <f>L19+L30+L41</f>
        <v>0</v>
      </c>
      <c r="M42" s="3">
        <f>M19+M30+M41</f>
        <v>0</v>
      </c>
    </row>
    <row r="43" spans="1:13" ht="12.75">
      <c r="A43" s="21">
        <v>5</v>
      </c>
      <c r="B43" s="125" t="s">
        <v>290</v>
      </c>
      <c r="C43" s="126"/>
      <c r="D43" s="126"/>
      <c r="E43" s="126"/>
      <c r="F43" s="126"/>
      <c r="G43" s="126"/>
      <c r="H43" s="127"/>
      <c r="I43" s="3">
        <v>1</v>
      </c>
      <c r="J43" s="6"/>
      <c r="K43" s="3"/>
      <c r="L43" s="3"/>
      <c r="M43" s="3"/>
    </row>
    <row r="44" spans="1:13" ht="12.75">
      <c r="A44" s="21">
        <v>6</v>
      </c>
      <c r="B44" s="125" t="s">
        <v>291</v>
      </c>
      <c r="C44" s="126"/>
      <c r="D44" s="126"/>
      <c r="E44" s="126"/>
      <c r="F44" s="126"/>
      <c r="G44" s="126"/>
      <c r="H44" s="127"/>
      <c r="I44" s="3">
        <v>1</v>
      </c>
      <c r="J44" s="6"/>
      <c r="K44" s="3"/>
      <c r="L44" s="3"/>
      <c r="M44" s="3"/>
    </row>
    <row r="45" spans="1:13" ht="12.75">
      <c r="A45" s="21">
        <v>7</v>
      </c>
      <c r="B45" s="125" t="s">
        <v>292</v>
      </c>
      <c r="C45" s="126"/>
      <c r="D45" s="126"/>
      <c r="E45" s="126"/>
      <c r="F45" s="126"/>
      <c r="G45" s="126"/>
      <c r="H45" s="127"/>
      <c r="I45" s="3">
        <v>55</v>
      </c>
      <c r="J45" s="6"/>
      <c r="K45" s="3"/>
      <c r="L45" s="3"/>
      <c r="M45" s="3"/>
    </row>
    <row r="46" spans="1:13" ht="12.75">
      <c r="A46" s="21">
        <v>8</v>
      </c>
      <c r="B46" s="125" t="s">
        <v>293</v>
      </c>
      <c r="C46" s="126"/>
      <c r="D46" s="126"/>
      <c r="E46" s="126"/>
      <c r="F46" s="126"/>
      <c r="G46" s="126"/>
      <c r="H46" s="127"/>
      <c r="I46" s="3">
        <v>32</v>
      </c>
      <c r="J46" s="6"/>
      <c r="K46" s="3"/>
      <c r="L46" s="3"/>
      <c r="M46" s="3"/>
    </row>
    <row r="47" spans="1:13" ht="12.75">
      <c r="A47" s="21">
        <v>9</v>
      </c>
      <c r="B47" s="125" t="s">
        <v>294</v>
      </c>
      <c r="C47" s="126"/>
      <c r="D47" s="126"/>
      <c r="E47" s="126"/>
      <c r="F47" s="126"/>
      <c r="G47" s="126"/>
      <c r="H47" s="127"/>
      <c r="I47" s="3">
        <v>12</v>
      </c>
      <c r="J47" s="6"/>
      <c r="K47" s="3"/>
      <c r="L47" s="3"/>
      <c r="M47" s="3"/>
    </row>
    <row r="48" spans="1:13" ht="12.75">
      <c r="A48" s="21">
        <v>10</v>
      </c>
      <c r="B48" s="125" t="s">
        <v>295</v>
      </c>
      <c r="C48" s="126"/>
      <c r="D48" s="126"/>
      <c r="E48" s="126"/>
      <c r="F48" s="126"/>
      <c r="G48" s="126"/>
      <c r="H48" s="127"/>
      <c r="I48" s="3">
        <v>8</v>
      </c>
      <c r="J48" s="6"/>
      <c r="K48" s="3"/>
      <c r="L48" s="3"/>
      <c r="M48" s="3"/>
    </row>
    <row r="49" spans="1:13" ht="12.75">
      <c r="A49" s="21">
        <v>11</v>
      </c>
      <c r="B49" s="125" t="s">
        <v>296</v>
      </c>
      <c r="C49" s="126"/>
      <c r="D49" s="126"/>
      <c r="E49" s="126"/>
      <c r="F49" s="126"/>
      <c r="G49" s="126"/>
      <c r="H49" s="127"/>
      <c r="I49" s="3">
        <v>20</v>
      </c>
      <c r="J49" s="6"/>
      <c r="K49" s="3"/>
      <c r="L49" s="3"/>
      <c r="M49" s="3"/>
    </row>
    <row r="50" spans="1:13" ht="12.75">
      <c r="A50" s="21">
        <v>12</v>
      </c>
      <c r="B50" s="153" t="s">
        <v>297</v>
      </c>
      <c r="C50" s="154"/>
      <c r="D50" s="154"/>
      <c r="E50" s="154"/>
      <c r="F50" s="154"/>
      <c r="G50" s="154"/>
      <c r="H50" s="155"/>
      <c r="I50" s="3">
        <v>40</v>
      </c>
      <c r="J50" s="6"/>
      <c r="K50" s="3"/>
      <c r="L50" s="3"/>
      <c r="M50" s="3"/>
    </row>
    <row r="51" spans="1:13" ht="12.75">
      <c r="A51" s="21">
        <v>13</v>
      </c>
      <c r="B51" s="87" t="s">
        <v>298</v>
      </c>
      <c r="C51" s="88"/>
      <c r="D51" s="88"/>
      <c r="E51" s="88"/>
      <c r="F51" s="88"/>
      <c r="G51" s="88"/>
      <c r="H51" s="89"/>
      <c r="I51" s="3">
        <v>25</v>
      </c>
      <c r="J51" s="6"/>
      <c r="K51" s="3"/>
      <c r="L51" s="3"/>
      <c r="M51" s="3"/>
    </row>
    <row r="52" spans="1:13" ht="12.75">
      <c r="A52" s="21">
        <v>14</v>
      </c>
      <c r="B52" s="125" t="s">
        <v>299</v>
      </c>
      <c r="C52" s="126"/>
      <c r="D52" s="126"/>
      <c r="E52" s="126"/>
      <c r="F52" s="126"/>
      <c r="G52" s="126"/>
      <c r="H52" s="127"/>
      <c r="I52" s="3">
        <v>20</v>
      </c>
      <c r="J52" s="6"/>
      <c r="K52" s="3"/>
      <c r="L52" s="3"/>
      <c r="M52" s="3"/>
    </row>
    <row r="53" spans="1:13" ht="12.75">
      <c r="A53" s="21">
        <v>15</v>
      </c>
      <c r="B53" s="125" t="s">
        <v>228</v>
      </c>
      <c r="C53" s="126"/>
      <c r="D53" s="126"/>
      <c r="E53" s="126"/>
      <c r="F53" s="126"/>
      <c r="G53" s="126"/>
      <c r="H53" s="127"/>
      <c r="I53" s="3">
        <v>18</v>
      </c>
      <c r="J53" s="6"/>
      <c r="K53" s="3"/>
      <c r="L53" s="3"/>
      <c r="M53" s="3"/>
    </row>
    <row r="54" spans="1:13" ht="12.75">
      <c r="A54" s="21">
        <v>16</v>
      </c>
      <c r="B54" s="125" t="s">
        <v>229</v>
      </c>
      <c r="C54" s="126"/>
      <c r="D54" s="126"/>
      <c r="E54" s="126"/>
      <c r="F54" s="126"/>
      <c r="G54" s="126"/>
      <c r="H54" s="127"/>
      <c r="I54" s="3">
        <v>3</v>
      </c>
      <c r="J54" s="6"/>
      <c r="K54" s="3"/>
      <c r="L54" s="3"/>
      <c r="M54" s="3"/>
    </row>
    <row r="55" spans="1:13" ht="12.75">
      <c r="A55" s="21">
        <v>17</v>
      </c>
      <c r="B55" s="125" t="s">
        <v>300</v>
      </c>
      <c r="C55" s="126"/>
      <c r="D55" s="126"/>
      <c r="E55" s="126"/>
      <c r="F55" s="126"/>
      <c r="G55" s="126"/>
      <c r="H55" s="127"/>
      <c r="I55" s="3">
        <v>4</v>
      </c>
      <c r="J55" s="6"/>
      <c r="K55" s="3"/>
      <c r="L55" s="3"/>
      <c r="M55" s="3"/>
    </row>
    <row r="56" spans="1:13" ht="12.75">
      <c r="A56" s="21">
        <v>18</v>
      </c>
      <c r="B56" s="64" t="s">
        <v>301</v>
      </c>
      <c r="C56" s="154"/>
      <c r="D56" s="154"/>
      <c r="E56" s="154"/>
      <c r="F56" s="154"/>
      <c r="G56" s="154"/>
      <c r="H56" s="155"/>
      <c r="I56" s="3">
        <v>26</v>
      </c>
      <c r="J56" s="6"/>
      <c r="K56" s="3"/>
      <c r="L56" s="3"/>
      <c r="M56" s="3"/>
    </row>
    <row r="57" spans="1:13" ht="12.75">
      <c r="A57" s="21">
        <v>19</v>
      </c>
      <c r="B57" s="125" t="s">
        <v>302</v>
      </c>
      <c r="C57" s="126"/>
      <c r="D57" s="126"/>
      <c r="E57" s="126"/>
      <c r="F57" s="126"/>
      <c r="G57" s="126"/>
      <c r="H57" s="127"/>
      <c r="I57" s="3">
        <v>5</v>
      </c>
      <c r="J57" s="6"/>
      <c r="K57" s="3"/>
      <c r="L57" s="3"/>
      <c r="M57" s="3"/>
    </row>
    <row r="58" spans="1:13" ht="12.75">
      <c r="A58" s="21">
        <v>20</v>
      </c>
      <c r="B58" s="125" t="s">
        <v>303</v>
      </c>
      <c r="C58" s="126"/>
      <c r="D58" s="126"/>
      <c r="E58" s="126"/>
      <c r="F58" s="126"/>
      <c r="G58" s="126"/>
      <c r="H58" s="127"/>
      <c r="I58" s="3">
        <v>1</v>
      </c>
      <c r="J58" s="6"/>
      <c r="K58" s="3"/>
      <c r="L58" s="3"/>
      <c r="M58" s="3"/>
    </row>
    <row r="59" spans="1:13" ht="12.75">
      <c r="A59" s="21">
        <v>21</v>
      </c>
      <c r="B59" s="153" t="s">
        <v>304</v>
      </c>
      <c r="C59" s="154"/>
      <c r="D59" s="154"/>
      <c r="E59" s="154"/>
      <c r="F59" s="154"/>
      <c r="G59" s="154"/>
      <c r="H59" s="155"/>
      <c r="I59" s="3">
        <v>51</v>
      </c>
      <c r="J59" s="6"/>
      <c r="K59" s="3"/>
      <c r="L59" s="3"/>
      <c r="M59" s="3"/>
    </row>
    <row r="60" spans="1:13" ht="12.75">
      <c r="A60" s="21">
        <v>22</v>
      </c>
      <c r="B60" s="156" t="s">
        <v>305</v>
      </c>
      <c r="C60" s="151"/>
      <c r="D60" s="151"/>
      <c r="E60" s="151"/>
      <c r="F60" s="151"/>
      <c r="G60" s="151"/>
      <c r="H60" s="152"/>
      <c r="I60" s="3">
        <v>30</v>
      </c>
      <c r="J60" s="6"/>
      <c r="K60" s="3"/>
      <c r="L60" s="3"/>
      <c r="M60" s="3"/>
    </row>
    <row r="61" spans="1:13" ht="12.75">
      <c r="A61" s="21">
        <v>23</v>
      </c>
      <c r="B61" s="156" t="s">
        <v>306</v>
      </c>
      <c r="C61" s="151"/>
      <c r="D61" s="151"/>
      <c r="E61" s="151"/>
      <c r="F61" s="151"/>
      <c r="G61" s="151"/>
      <c r="H61" s="152"/>
      <c r="I61" s="3">
        <v>350</v>
      </c>
      <c r="J61" s="6"/>
      <c r="K61" s="3"/>
      <c r="L61" s="3"/>
      <c r="M61" s="3"/>
    </row>
    <row r="62" spans="1:13" ht="12.75">
      <c r="A62" s="21">
        <v>24</v>
      </c>
      <c r="B62" s="93" t="s">
        <v>307</v>
      </c>
      <c r="C62" s="151"/>
      <c r="D62" s="151"/>
      <c r="E62" s="151"/>
      <c r="F62" s="151"/>
      <c r="G62" s="151"/>
      <c r="H62" s="152"/>
      <c r="I62" s="3">
        <v>300</v>
      </c>
      <c r="J62" s="6"/>
      <c r="K62" s="3"/>
      <c r="L62" s="3"/>
      <c r="M62" s="3"/>
    </row>
    <row r="63" spans="1:13" ht="12.75">
      <c r="A63" s="21">
        <v>25</v>
      </c>
      <c r="B63" s="93" t="s">
        <v>308</v>
      </c>
      <c r="C63" s="151"/>
      <c r="D63" s="151"/>
      <c r="E63" s="151"/>
      <c r="F63" s="151"/>
      <c r="G63" s="151"/>
      <c r="H63" s="152"/>
      <c r="I63" s="3">
        <v>42</v>
      </c>
      <c r="J63" s="6"/>
      <c r="K63" s="3"/>
      <c r="L63" s="3"/>
      <c r="M63" s="3"/>
    </row>
    <row r="64" spans="1:13" ht="12.75">
      <c r="A64" s="21">
        <v>26</v>
      </c>
      <c r="B64" s="93" t="s">
        <v>309</v>
      </c>
      <c r="C64" s="151"/>
      <c r="D64" s="151"/>
      <c r="E64" s="151"/>
      <c r="F64" s="151"/>
      <c r="G64" s="151"/>
      <c r="H64" s="152"/>
      <c r="I64" s="3">
        <v>25</v>
      </c>
      <c r="J64" s="6"/>
      <c r="K64" s="3"/>
      <c r="L64" s="3"/>
      <c r="M64" s="3"/>
    </row>
    <row r="65" spans="1:13" ht="12.75">
      <c r="A65" s="21">
        <v>27</v>
      </c>
      <c r="B65" s="93" t="s">
        <v>310</v>
      </c>
      <c r="C65" s="151"/>
      <c r="D65" s="151"/>
      <c r="E65" s="151"/>
      <c r="F65" s="151"/>
      <c r="G65" s="151"/>
      <c r="H65" s="152"/>
      <c r="I65" s="3">
        <v>10</v>
      </c>
      <c r="J65" s="6"/>
      <c r="K65" s="3"/>
      <c r="L65" s="3"/>
      <c r="M65" s="3"/>
    </row>
    <row r="66" spans="1:13" ht="12.75">
      <c r="A66" s="21">
        <v>28</v>
      </c>
      <c r="B66" s="125" t="s">
        <v>311</v>
      </c>
      <c r="C66" s="126"/>
      <c r="D66" s="126"/>
      <c r="E66" s="126"/>
      <c r="F66" s="126"/>
      <c r="G66" s="126"/>
      <c r="H66" s="127"/>
      <c r="I66" s="3">
        <v>10</v>
      </c>
      <c r="J66" s="6"/>
      <c r="K66" s="3"/>
      <c r="L66" s="3"/>
      <c r="M66" s="3"/>
    </row>
    <row r="67" spans="1:13" ht="12.75">
      <c r="A67" s="21">
        <v>29</v>
      </c>
      <c r="B67" s="125" t="s">
        <v>312</v>
      </c>
      <c r="C67" s="126"/>
      <c r="D67" s="126"/>
      <c r="E67" s="126"/>
      <c r="F67" s="126"/>
      <c r="G67" s="126"/>
      <c r="H67" s="127"/>
      <c r="I67" s="3">
        <v>35</v>
      </c>
      <c r="J67" s="6"/>
      <c r="K67" s="3"/>
      <c r="L67" s="3"/>
      <c r="M67" s="3"/>
    </row>
    <row r="68" spans="1:13" ht="12.75">
      <c r="A68" s="21">
        <v>30</v>
      </c>
      <c r="B68" s="125" t="s">
        <v>313</v>
      </c>
      <c r="C68" s="126"/>
      <c r="D68" s="126"/>
      <c r="E68" s="126"/>
      <c r="F68" s="126"/>
      <c r="G68" s="126"/>
      <c r="H68" s="127"/>
      <c r="I68" s="3">
        <v>18</v>
      </c>
      <c r="J68" s="6"/>
      <c r="K68" s="3"/>
      <c r="L68" s="3"/>
      <c r="M68" s="3"/>
    </row>
    <row r="69" spans="1:13" ht="12.75">
      <c r="A69" s="21">
        <v>31</v>
      </c>
      <c r="B69" s="125" t="s">
        <v>314</v>
      </c>
      <c r="C69" s="126"/>
      <c r="D69" s="126"/>
      <c r="E69" s="126"/>
      <c r="F69" s="126"/>
      <c r="G69" s="126"/>
      <c r="H69" s="127"/>
      <c r="I69" s="3">
        <v>5</v>
      </c>
      <c r="J69" s="6"/>
      <c r="K69" s="3"/>
      <c r="L69" s="3"/>
      <c r="M69" s="3"/>
    </row>
    <row r="70" spans="1:13" ht="12.75">
      <c r="A70" s="21">
        <v>32</v>
      </c>
      <c r="B70" s="125" t="s">
        <v>315</v>
      </c>
      <c r="C70" s="126"/>
      <c r="D70" s="126"/>
      <c r="E70" s="126"/>
      <c r="F70" s="126"/>
      <c r="G70" s="126"/>
      <c r="H70" s="127"/>
      <c r="I70" s="3">
        <v>1</v>
      </c>
      <c r="J70" s="6"/>
      <c r="K70" s="3"/>
      <c r="L70" s="3"/>
      <c r="M70" s="3"/>
    </row>
    <row r="71" spans="1:13" ht="12.75">
      <c r="A71" s="21">
        <v>33</v>
      </c>
      <c r="B71" s="125" t="s">
        <v>316</v>
      </c>
      <c r="C71" s="126"/>
      <c r="D71" s="126"/>
      <c r="E71" s="126"/>
      <c r="F71" s="126"/>
      <c r="G71" s="126"/>
      <c r="H71" s="127"/>
      <c r="I71" s="3">
        <v>1</v>
      </c>
      <c r="J71" s="6"/>
      <c r="K71" s="3"/>
      <c r="L71" s="3"/>
      <c r="M71" s="3"/>
    </row>
    <row r="72" spans="1:13" ht="12.75">
      <c r="A72" s="21">
        <v>34</v>
      </c>
      <c r="B72" s="125" t="s">
        <v>317</v>
      </c>
      <c r="C72" s="126"/>
      <c r="D72" s="126"/>
      <c r="E72" s="126"/>
      <c r="F72" s="126"/>
      <c r="G72" s="126"/>
      <c r="H72" s="127"/>
      <c r="I72" s="3">
        <v>2</v>
      </c>
      <c r="J72" s="6"/>
      <c r="K72" s="3"/>
      <c r="L72" s="3"/>
      <c r="M72" s="3"/>
    </row>
    <row r="73" spans="1:13" ht="12.75">
      <c r="A73" s="21">
        <v>35</v>
      </c>
      <c r="B73" s="125" t="s">
        <v>318</v>
      </c>
      <c r="C73" s="126"/>
      <c r="D73" s="126"/>
      <c r="E73" s="126"/>
      <c r="F73" s="126"/>
      <c r="G73" s="126"/>
      <c r="H73" s="127"/>
      <c r="I73" s="3">
        <v>6</v>
      </c>
      <c r="J73" s="6"/>
      <c r="K73" s="3"/>
      <c r="L73" s="3"/>
      <c r="M73" s="3"/>
    </row>
    <row r="74" spans="1:13" ht="12.75">
      <c r="A74" s="21">
        <v>36</v>
      </c>
      <c r="B74" s="125" t="s">
        <v>319</v>
      </c>
      <c r="C74" s="126"/>
      <c r="D74" s="126"/>
      <c r="E74" s="126"/>
      <c r="F74" s="126"/>
      <c r="G74" s="126"/>
      <c r="H74" s="127"/>
      <c r="I74" s="3">
        <v>7</v>
      </c>
      <c r="J74" s="6"/>
      <c r="K74" s="3"/>
      <c r="L74" s="3"/>
      <c r="M74" s="3"/>
    </row>
    <row r="75" spans="1:13" ht="12.75">
      <c r="A75" s="21">
        <v>37</v>
      </c>
      <c r="B75" s="125" t="s">
        <v>320</v>
      </c>
      <c r="C75" s="126"/>
      <c r="D75" s="126"/>
      <c r="E75" s="126"/>
      <c r="F75" s="126"/>
      <c r="G75" s="126"/>
      <c r="H75" s="127"/>
      <c r="I75" s="3">
        <v>1</v>
      </c>
      <c r="J75" s="6"/>
      <c r="K75" s="3"/>
      <c r="L75" s="3"/>
      <c r="M75" s="3"/>
    </row>
    <row r="76" spans="1:13" ht="12.75">
      <c r="A76" s="21">
        <v>38</v>
      </c>
      <c r="B76" s="125" t="s">
        <v>321</v>
      </c>
      <c r="C76" s="126"/>
      <c r="D76" s="126"/>
      <c r="E76" s="126"/>
      <c r="F76" s="126"/>
      <c r="G76" s="126"/>
      <c r="H76" s="127"/>
      <c r="I76" s="3">
        <v>1</v>
      </c>
      <c r="J76" s="6"/>
      <c r="K76" s="3"/>
      <c r="L76" s="3"/>
      <c r="M76" s="3"/>
    </row>
    <row r="77" spans="1:13" ht="12.75">
      <c r="A77" s="21">
        <v>39</v>
      </c>
      <c r="B77" s="125" t="s">
        <v>322</v>
      </c>
      <c r="C77" s="126"/>
      <c r="D77" s="126"/>
      <c r="E77" s="126"/>
      <c r="F77" s="126"/>
      <c r="G77" s="126"/>
      <c r="H77" s="127"/>
      <c r="I77" s="3">
        <v>2</v>
      </c>
      <c r="J77" s="6"/>
      <c r="K77" s="3"/>
      <c r="L77" s="3"/>
      <c r="M77" s="3"/>
    </row>
    <row r="78" spans="1:13" ht="12.75">
      <c r="A78" s="21">
        <v>40</v>
      </c>
      <c r="B78" s="125" t="s">
        <v>323</v>
      </c>
      <c r="C78" s="126"/>
      <c r="D78" s="126"/>
      <c r="E78" s="126"/>
      <c r="F78" s="126"/>
      <c r="G78" s="126"/>
      <c r="H78" s="127"/>
      <c r="I78" s="3">
        <v>2</v>
      </c>
      <c r="J78" s="6"/>
      <c r="K78" s="3"/>
      <c r="L78" s="3"/>
      <c r="M78" s="3"/>
    </row>
    <row r="79" spans="1:13" ht="12.75">
      <c r="A79" s="21">
        <v>41</v>
      </c>
      <c r="B79" s="125" t="s">
        <v>324</v>
      </c>
      <c r="C79" s="126"/>
      <c r="D79" s="126"/>
      <c r="E79" s="126"/>
      <c r="F79" s="126"/>
      <c r="G79" s="126"/>
      <c r="H79" s="127"/>
      <c r="I79" s="3">
        <v>4</v>
      </c>
      <c r="J79" s="6"/>
      <c r="K79" s="3"/>
      <c r="L79" s="3"/>
      <c r="M79" s="3"/>
    </row>
    <row r="80" spans="1:13" ht="12.75">
      <c r="A80" s="21">
        <v>42</v>
      </c>
      <c r="B80" s="125" t="s">
        <v>325</v>
      </c>
      <c r="C80" s="126"/>
      <c r="D80" s="126"/>
      <c r="E80" s="126"/>
      <c r="F80" s="126"/>
      <c r="G80" s="126"/>
      <c r="H80" s="127"/>
      <c r="I80" s="3">
        <v>6</v>
      </c>
      <c r="J80" s="6"/>
      <c r="K80" s="3"/>
      <c r="L80" s="3"/>
      <c r="M80" s="3"/>
    </row>
    <row r="81" spans="1:13" ht="12.75">
      <c r="A81" s="21">
        <v>43</v>
      </c>
      <c r="B81" s="125" t="s">
        <v>326</v>
      </c>
      <c r="C81" s="126"/>
      <c r="D81" s="126"/>
      <c r="E81" s="126"/>
      <c r="F81" s="126"/>
      <c r="G81" s="126"/>
      <c r="H81" s="127"/>
      <c r="I81" s="3">
        <v>2</v>
      </c>
      <c r="J81" s="6"/>
      <c r="K81" s="3"/>
      <c r="L81" s="3"/>
      <c r="M81" s="3"/>
    </row>
    <row r="82" spans="1:13" ht="12.75">
      <c r="A82" s="21">
        <v>44</v>
      </c>
      <c r="B82" s="125" t="s">
        <v>327</v>
      </c>
      <c r="C82" s="126"/>
      <c r="D82" s="126"/>
      <c r="E82" s="126"/>
      <c r="F82" s="126"/>
      <c r="G82" s="126"/>
      <c r="H82" s="127"/>
      <c r="I82" s="3">
        <v>3</v>
      </c>
      <c r="J82" s="6"/>
      <c r="K82" s="3"/>
      <c r="L82" s="3"/>
      <c r="M82" s="3"/>
    </row>
    <row r="83" spans="1:13" ht="12.75">
      <c r="A83" s="21">
        <v>45</v>
      </c>
      <c r="B83" s="125" t="s">
        <v>328</v>
      </c>
      <c r="C83" s="126"/>
      <c r="D83" s="126"/>
      <c r="E83" s="126"/>
      <c r="F83" s="126"/>
      <c r="G83" s="126"/>
      <c r="H83" s="127"/>
      <c r="I83" s="3">
        <v>5</v>
      </c>
      <c r="J83" s="6"/>
      <c r="K83" s="3"/>
      <c r="L83" s="3"/>
      <c r="M83" s="3"/>
    </row>
    <row r="84" spans="1:13" ht="12.75">
      <c r="A84" s="21">
        <v>46</v>
      </c>
      <c r="B84" s="125" t="s">
        <v>329</v>
      </c>
      <c r="C84" s="126"/>
      <c r="D84" s="126"/>
      <c r="E84" s="126"/>
      <c r="F84" s="126"/>
      <c r="G84" s="126"/>
      <c r="H84" s="127"/>
      <c r="I84" s="3">
        <v>2</v>
      </c>
      <c r="J84" s="6"/>
      <c r="K84" s="3"/>
      <c r="L84" s="3"/>
      <c r="M84" s="3"/>
    </row>
    <row r="85" spans="1:13" ht="12.75">
      <c r="A85" s="21">
        <v>47</v>
      </c>
      <c r="B85" s="125" t="s">
        <v>240</v>
      </c>
      <c r="C85" s="126"/>
      <c r="D85" s="126"/>
      <c r="E85" s="126"/>
      <c r="F85" s="126"/>
      <c r="G85" s="126"/>
      <c r="H85" s="127"/>
      <c r="I85" s="3">
        <v>12</v>
      </c>
      <c r="J85" s="6"/>
      <c r="K85" s="3"/>
      <c r="L85" s="3"/>
      <c r="M85" s="3"/>
    </row>
    <row r="86" spans="1:13" ht="12.75">
      <c r="A86" s="21">
        <v>48</v>
      </c>
      <c r="B86" s="125" t="s">
        <v>241</v>
      </c>
      <c r="C86" s="126"/>
      <c r="D86" s="126"/>
      <c r="E86" s="126"/>
      <c r="F86" s="126"/>
      <c r="G86" s="126"/>
      <c r="H86" s="127"/>
      <c r="I86" s="3">
        <v>34</v>
      </c>
      <c r="J86" s="6"/>
      <c r="K86" s="3"/>
      <c r="L86" s="3"/>
      <c r="M86" s="3"/>
    </row>
    <row r="87" spans="1:13" ht="12.75">
      <c r="A87" s="21">
        <v>49</v>
      </c>
      <c r="B87" s="125" t="s">
        <v>330</v>
      </c>
      <c r="C87" s="126"/>
      <c r="D87" s="126"/>
      <c r="E87" s="126"/>
      <c r="F87" s="126"/>
      <c r="G87" s="126"/>
      <c r="H87" s="127"/>
      <c r="I87" s="3">
        <v>9</v>
      </c>
      <c r="J87" s="6"/>
      <c r="K87" s="3"/>
      <c r="L87" s="3"/>
      <c r="M87" s="3"/>
    </row>
    <row r="88" spans="1:13" ht="12.75">
      <c r="A88" s="21">
        <v>50</v>
      </c>
      <c r="B88" s="125" t="s">
        <v>331</v>
      </c>
      <c r="C88" s="126"/>
      <c r="D88" s="126"/>
      <c r="E88" s="126"/>
      <c r="F88" s="126"/>
      <c r="G88" s="126"/>
      <c r="H88" s="127"/>
      <c r="I88" s="3">
        <v>5</v>
      </c>
      <c r="J88" s="6"/>
      <c r="K88" s="3"/>
      <c r="L88" s="3"/>
      <c r="M88" s="3"/>
    </row>
    <row r="89" spans="1:13" ht="12.75">
      <c r="A89" s="21">
        <v>51</v>
      </c>
      <c r="B89" s="125" t="s">
        <v>332</v>
      </c>
      <c r="C89" s="126"/>
      <c r="D89" s="126"/>
      <c r="E89" s="126"/>
      <c r="F89" s="126"/>
      <c r="G89" s="126"/>
      <c r="H89" s="127"/>
      <c r="I89" s="3">
        <v>1</v>
      </c>
      <c r="J89" s="6"/>
      <c r="K89" s="3"/>
      <c r="L89" s="3"/>
      <c r="M89" s="3"/>
    </row>
    <row r="90" spans="1:13" ht="12.75">
      <c r="A90" s="21">
        <v>52</v>
      </c>
      <c r="B90" s="125" t="s">
        <v>333</v>
      </c>
      <c r="C90" s="126"/>
      <c r="D90" s="126"/>
      <c r="E90" s="126"/>
      <c r="F90" s="126"/>
      <c r="G90" s="126"/>
      <c r="H90" s="127"/>
      <c r="I90" s="3">
        <v>3</v>
      </c>
      <c r="J90" s="6"/>
      <c r="K90" s="3"/>
      <c r="L90" s="3"/>
      <c r="M90" s="3"/>
    </row>
    <row r="91" spans="1:13" ht="12.75">
      <c r="A91" s="21">
        <v>53</v>
      </c>
      <c r="B91" s="125" t="s">
        <v>334</v>
      </c>
      <c r="C91" s="126"/>
      <c r="D91" s="126"/>
      <c r="E91" s="126"/>
      <c r="F91" s="126"/>
      <c r="G91" s="126"/>
      <c r="H91" s="127"/>
      <c r="I91" s="3">
        <v>85</v>
      </c>
      <c r="J91" s="6"/>
      <c r="K91" s="3"/>
      <c r="L91" s="3"/>
      <c r="M91" s="3"/>
    </row>
    <row r="92" spans="1:13" ht="12.75">
      <c r="A92" s="21">
        <v>54</v>
      </c>
      <c r="B92" s="125" t="s">
        <v>335</v>
      </c>
      <c r="C92" s="126"/>
      <c r="D92" s="126"/>
      <c r="E92" s="126"/>
      <c r="F92" s="126"/>
      <c r="G92" s="126"/>
      <c r="H92" s="127"/>
      <c r="I92" s="3">
        <v>10</v>
      </c>
      <c r="J92" s="6"/>
      <c r="K92" s="3"/>
      <c r="L92" s="3"/>
      <c r="M92" s="3"/>
    </row>
    <row r="93" spans="1:13" ht="12.75">
      <c r="A93" s="21">
        <v>55</v>
      </c>
      <c r="B93" s="125" t="s">
        <v>336</v>
      </c>
      <c r="C93" s="126"/>
      <c r="D93" s="126"/>
      <c r="E93" s="126"/>
      <c r="F93" s="126"/>
      <c r="G93" s="126"/>
      <c r="H93" s="127"/>
      <c r="I93" s="3">
        <v>10</v>
      </c>
      <c r="J93" s="6"/>
      <c r="K93" s="3"/>
      <c r="L93" s="3"/>
      <c r="M93" s="3"/>
    </row>
    <row r="94" spans="1:13" ht="12.75">
      <c r="A94" s="21">
        <v>56</v>
      </c>
      <c r="B94" s="125" t="s">
        <v>337</v>
      </c>
      <c r="C94" s="126"/>
      <c r="D94" s="126"/>
      <c r="E94" s="126"/>
      <c r="F94" s="126"/>
      <c r="G94" s="126"/>
      <c r="H94" s="127"/>
      <c r="I94" s="3">
        <v>8</v>
      </c>
      <c r="J94" s="6"/>
      <c r="K94" s="3"/>
      <c r="L94" s="3"/>
      <c r="M94" s="3"/>
    </row>
    <row r="95" spans="1:13" ht="12.75">
      <c r="A95" s="21"/>
      <c r="B95" s="144" t="s">
        <v>255</v>
      </c>
      <c r="C95" s="145"/>
      <c r="D95" s="145"/>
      <c r="E95" s="145"/>
      <c r="F95" s="145"/>
      <c r="G95" s="145"/>
      <c r="H95" s="146"/>
      <c r="I95" s="3"/>
      <c r="J95" s="6"/>
      <c r="K95" s="3"/>
      <c r="L95" s="3">
        <f>SUM(L43:L94)</f>
        <v>0</v>
      </c>
      <c r="M95" s="3">
        <f>SUM(M43:M94)</f>
        <v>0</v>
      </c>
    </row>
    <row r="96" spans="1:13" ht="12.75">
      <c r="A96" s="21"/>
      <c r="B96" s="96" t="s">
        <v>338</v>
      </c>
      <c r="C96" s="97"/>
      <c r="D96" s="97"/>
      <c r="E96" s="97"/>
      <c r="F96" s="97"/>
      <c r="G96" s="97"/>
      <c r="H96" s="98"/>
      <c r="I96" s="3"/>
      <c r="J96" s="6"/>
      <c r="K96" s="3"/>
      <c r="L96" s="3"/>
      <c r="M96" s="3"/>
    </row>
    <row r="97" spans="1:13" ht="12.75">
      <c r="A97" s="21">
        <v>57</v>
      </c>
      <c r="B97" s="125" t="s">
        <v>257</v>
      </c>
      <c r="C97" s="126"/>
      <c r="D97" s="126"/>
      <c r="E97" s="126"/>
      <c r="F97" s="126"/>
      <c r="G97" s="126"/>
      <c r="H97" s="127"/>
      <c r="I97" s="3">
        <v>81</v>
      </c>
      <c r="J97" s="6"/>
      <c r="K97" s="3"/>
      <c r="L97" s="3"/>
      <c r="M97" s="3"/>
    </row>
    <row r="98" spans="1:13" ht="12.75">
      <c r="A98" s="21">
        <v>58</v>
      </c>
      <c r="B98" s="125" t="s">
        <v>340</v>
      </c>
      <c r="C98" s="126"/>
      <c r="D98" s="126"/>
      <c r="E98" s="126"/>
      <c r="F98" s="126"/>
      <c r="G98" s="126"/>
      <c r="H98" s="127"/>
      <c r="I98" s="3">
        <v>7</v>
      </c>
      <c r="J98" s="6"/>
      <c r="K98" s="3"/>
      <c r="L98" s="3"/>
      <c r="M98" s="3"/>
    </row>
    <row r="99" spans="1:13" ht="12.75">
      <c r="A99" s="21">
        <v>59</v>
      </c>
      <c r="B99" s="125" t="s">
        <v>258</v>
      </c>
      <c r="C99" s="126"/>
      <c r="D99" s="126"/>
      <c r="E99" s="126"/>
      <c r="F99" s="126"/>
      <c r="G99" s="126"/>
      <c r="H99" s="127"/>
      <c r="I99" s="3">
        <v>32</v>
      </c>
      <c r="J99" s="6"/>
      <c r="K99" s="3"/>
      <c r="L99" s="3"/>
      <c r="M99" s="3"/>
    </row>
    <row r="100" spans="1:13" ht="12.75">
      <c r="A100" s="21">
        <v>60</v>
      </c>
      <c r="B100" s="125" t="s">
        <v>259</v>
      </c>
      <c r="C100" s="126"/>
      <c r="D100" s="126"/>
      <c r="E100" s="126"/>
      <c r="F100" s="126"/>
      <c r="G100" s="126"/>
      <c r="H100" s="127"/>
      <c r="I100" s="3">
        <v>11</v>
      </c>
      <c r="J100" s="6"/>
      <c r="K100" s="3"/>
      <c r="L100" s="3"/>
      <c r="M100" s="3"/>
    </row>
    <row r="101" spans="1:13" ht="12.75">
      <c r="A101" s="21">
        <v>61</v>
      </c>
      <c r="B101" s="125" t="s">
        <v>341</v>
      </c>
      <c r="C101" s="126"/>
      <c r="D101" s="126"/>
      <c r="E101" s="126"/>
      <c r="F101" s="126"/>
      <c r="G101" s="126"/>
      <c r="H101" s="127"/>
      <c r="I101" s="3">
        <v>2</v>
      </c>
      <c r="J101" s="6"/>
      <c r="K101" s="3"/>
      <c r="L101" s="3"/>
      <c r="M101" s="3"/>
    </row>
    <row r="102" spans="1:13" ht="12.75">
      <c r="A102" s="21">
        <v>62</v>
      </c>
      <c r="B102" s="125" t="s">
        <v>260</v>
      </c>
      <c r="C102" s="126"/>
      <c r="D102" s="126"/>
      <c r="E102" s="126"/>
      <c r="F102" s="126"/>
      <c r="G102" s="126"/>
      <c r="H102" s="127"/>
      <c r="I102" s="3">
        <v>168</v>
      </c>
      <c r="J102" s="6"/>
      <c r="K102" s="3"/>
      <c r="L102" s="3"/>
      <c r="M102" s="3"/>
    </row>
    <row r="103" spans="1:13" ht="12.75">
      <c r="A103" s="21">
        <v>63</v>
      </c>
      <c r="B103" s="125" t="s">
        <v>342</v>
      </c>
      <c r="C103" s="126"/>
      <c r="D103" s="126"/>
      <c r="E103" s="126"/>
      <c r="F103" s="126"/>
      <c r="G103" s="126"/>
      <c r="H103" s="127"/>
      <c r="I103" s="3">
        <v>32</v>
      </c>
      <c r="J103" s="6"/>
      <c r="K103" s="3"/>
      <c r="L103" s="3"/>
      <c r="M103" s="3"/>
    </row>
    <row r="104" spans="1:13" ht="12.75">
      <c r="A104" s="21">
        <v>64</v>
      </c>
      <c r="B104" s="125" t="s">
        <v>339</v>
      </c>
      <c r="C104" s="126"/>
      <c r="D104" s="126"/>
      <c r="E104" s="126"/>
      <c r="F104" s="126"/>
      <c r="G104" s="126"/>
      <c r="H104" s="127"/>
      <c r="I104" s="3">
        <v>28</v>
      </c>
      <c r="J104" s="6"/>
      <c r="K104" s="3"/>
      <c r="L104" s="3"/>
      <c r="M104" s="3"/>
    </row>
    <row r="105" spans="1:13" ht="12.75">
      <c r="A105" s="21">
        <v>65</v>
      </c>
      <c r="B105" s="125" t="s">
        <v>343</v>
      </c>
      <c r="C105" s="126"/>
      <c r="D105" s="126"/>
      <c r="E105" s="126"/>
      <c r="F105" s="126"/>
      <c r="G105" s="126"/>
      <c r="H105" s="127"/>
      <c r="I105" s="3">
        <v>15</v>
      </c>
      <c r="J105" s="6"/>
      <c r="K105" s="3"/>
      <c r="L105" s="3"/>
      <c r="M105" s="3"/>
    </row>
    <row r="106" spans="1:13" ht="12.75">
      <c r="A106" s="21">
        <v>66</v>
      </c>
      <c r="B106" s="125" t="s">
        <v>344</v>
      </c>
      <c r="C106" s="126"/>
      <c r="D106" s="126"/>
      <c r="E106" s="126"/>
      <c r="F106" s="126"/>
      <c r="G106" s="126"/>
      <c r="H106" s="127"/>
      <c r="I106" s="3">
        <v>80</v>
      </c>
      <c r="J106" s="6"/>
      <c r="K106" s="3"/>
      <c r="L106" s="3"/>
      <c r="M106" s="3"/>
    </row>
    <row r="107" spans="1:13" ht="12.75">
      <c r="A107" s="21"/>
      <c r="B107" s="96" t="s">
        <v>345</v>
      </c>
      <c r="C107" s="97"/>
      <c r="D107" s="97"/>
      <c r="E107" s="97"/>
      <c r="F107" s="97"/>
      <c r="G107" s="97"/>
      <c r="H107" s="98"/>
      <c r="I107" s="3"/>
      <c r="J107" s="6"/>
      <c r="K107" s="3"/>
      <c r="L107" s="3">
        <f>SUM(L97:L106)</f>
        <v>0</v>
      </c>
      <c r="M107" s="3">
        <f>SUM(M97:M106)</f>
        <v>0</v>
      </c>
    </row>
    <row r="108" spans="1:13" ht="12.75">
      <c r="A108" s="21"/>
      <c r="B108" s="96" t="s">
        <v>346</v>
      </c>
      <c r="C108" s="142"/>
      <c r="D108" s="142"/>
      <c r="E108" s="142"/>
      <c r="F108" s="142"/>
      <c r="G108" s="142"/>
      <c r="H108" s="143"/>
      <c r="I108" s="3"/>
      <c r="J108" s="6"/>
      <c r="K108" s="3"/>
      <c r="L108" s="3"/>
      <c r="M108" s="3"/>
    </row>
    <row r="109" spans="1:13" ht="12.75">
      <c r="A109" s="21">
        <v>67</v>
      </c>
      <c r="B109" s="125" t="s">
        <v>264</v>
      </c>
      <c r="C109" s="126"/>
      <c r="D109" s="126"/>
      <c r="E109" s="126"/>
      <c r="F109" s="126"/>
      <c r="G109" s="126"/>
      <c r="H109" s="127"/>
      <c r="I109" s="3">
        <v>32</v>
      </c>
      <c r="J109" s="6"/>
      <c r="K109" s="3"/>
      <c r="L109" s="3"/>
      <c r="M109" s="3"/>
    </row>
    <row r="110" spans="1:13" ht="12.75">
      <c r="A110" s="21">
        <v>68</v>
      </c>
      <c r="B110" s="125" t="s">
        <v>347</v>
      </c>
      <c r="C110" s="126"/>
      <c r="D110" s="126"/>
      <c r="E110" s="126"/>
      <c r="F110" s="126"/>
      <c r="G110" s="126"/>
      <c r="H110" s="127"/>
      <c r="I110" s="3">
        <v>168</v>
      </c>
      <c r="J110" s="6"/>
      <c r="K110" s="3"/>
      <c r="L110" s="3"/>
      <c r="M110" s="3"/>
    </row>
    <row r="111" spans="1:13" ht="12.75">
      <c r="A111" s="21">
        <v>69</v>
      </c>
      <c r="B111" s="125" t="s">
        <v>266</v>
      </c>
      <c r="C111" s="126"/>
      <c r="D111" s="126"/>
      <c r="E111" s="126"/>
      <c r="F111" s="126"/>
      <c r="G111" s="126"/>
      <c r="H111" s="127"/>
      <c r="I111" s="3">
        <v>28</v>
      </c>
      <c r="J111" s="6"/>
      <c r="K111" s="3"/>
      <c r="L111" s="3"/>
      <c r="M111" s="3"/>
    </row>
    <row r="112" spans="1:13" ht="12.75">
      <c r="A112" s="21">
        <v>70</v>
      </c>
      <c r="B112" s="125" t="s">
        <v>348</v>
      </c>
      <c r="C112" s="126"/>
      <c r="D112" s="126"/>
      <c r="E112" s="126"/>
      <c r="F112" s="126"/>
      <c r="G112" s="126"/>
      <c r="H112" s="127"/>
      <c r="I112" s="3">
        <v>15</v>
      </c>
      <c r="J112" s="6"/>
      <c r="K112" s="3"/>
      <c r="L112" s="3"/>
      <c r="M112" s="3"/>
    </row>
    <row r="113" spans="1:13" ht="12.75">
      <c r="A113" s="21">
        <v>71</v>
      </c>
      <c r="B113" s="125" t="s">
        <v>267</v>
      </c>
      <c r="C113" s="126"/>
      <c r="D113" s="126"/>
      <c r="E113" s="126"/>
      <c r="F113" s="126"/>
      <c r="G113" s="126"/>
      <c r="H113" s="127"/>
      <c r="I113" s="3">
        <v>131</v>
      </c>
      <c r="J113" s="6"/>
      <c r="K113" s="3"/>
      <c r="L113" s="3"/>
      <c r="M113" s="3"/>
    </row>
    <row r="114" spans="1:13" ht="12.75">
      <c r="A114" s="21"/>
      <c r="B114" s="96" t="s">
        <v>269</v>
      </c>
      <c r="C114" s="142"/>
      <c r="D114" s="142"/>
      <c r="E114" s="142"/>
      <c r="F114" s="142"/>
      <c r="G114" s="142"/>
      <c r="H114" s="143"/>
      <c r="I114" s="3"/>
      <c r="J114" s="6"/>
      <c r="K114" s="3"/>
      <c r="L114" s="3">
        <f>SUM(L109:L113)</f>
        <v>0</v>
      </c>
      <c r="M114" s="3">
        <f>SUM(M109:M113)</f>
        <v>0</v>
      </c>
    </row>
    <row r="115" spans="1:13" ht="12.75">
      <c r="A115" s="21">
        <v>72</v>
      </c>
      <c r="B115" s="125" t="s">
        <v>349</v>
      </c>
      <c r="C115" s="126"/>
      <c r="D115" s="126"/>
      <c r="E115" s="126"/>
      <c r="F115" s="126"/>
      <c r="G115" s="126"/>
      <c r="H115" s="127"/>
      <c r="I115" s="3">
        <v>1</v>
      </c>
      <c r="J115" s="6"/>
      <c r="K115" s="3"/>
      <c r="L115" s="3"/>
      <c r="M115" s="3"/>
    </row>
    <row r="116" spans="1:13" ht="12.75">
      <c r="A116" s="21">
        <v>73</v>
      </c>
      <c r="B116" s="125" t="s">
        <v>350</v>
      </c>
      <c r="C116" s="126"/>
      <c r="D116" s="126"/>
      <c r="E116" s="126"/>
      <c r="F116" s="126"/>
      <c r="G116" s="126"/>
      <c r="H116" s="127"/>
      <c r="I116" s="3">
        <v>1</v>
      </c>
      <c r="J116" s="6"/>
      <c r="K116" s="3"/>
      <c r="L116" s="3"/>
      <c r="M116" s="3"/>
    </row>
    <row r="117" spans="1:13" ht="12.75">
      <c r="A117" s="21"/>
      <c r="B117" s="144" t="s">
        <v>351</v>
      </c>
      <c r="C117" s="145"/>
      <c r="D117" s="145"/>
      <c r="E117" s="145"/>
      <c r="F117" s="145"/>
      <c r="G117" s="145"/>
      <c r="H117" s="146"/>
      <c r="I117" s="3"/>
      <c r="J117" s="6"/>
      <c r="K117" s="3"/>
      <c r="L117" s="3">
        <f>L42+L95+L107+L114+L115+L116</f>
        <v>0</v>
      </c>
      <c r="M117" s="3">
        <f>M42+M95+M107+M114+M115+M116</f>
        <v>0</v>
      </c>
    </row>
    <row r="118" spans="1:13" ht="12.75">
      <c r="A118" s="21"/>
      <c r="B118" s="144" t="s">
        <v>272</v>
      </c>
      <c r="C118" s="145"/>
      <c r="D118" s="145"/>
      <c r="E118" s="145"/>
      <c r="F118" s="145"/>
      <c r="G118" s="145"/>
      <c r="H118" s="146"/>
      <c r="I118" s="3"/>
      <c r="J118" s="6"/>
      <c r="K118" s="3"/>
      <c r="L118" s="3">
        <f>L117/100*21</f>
        <v>0</v>
      </c>
      <c r="M118" s="3">
        <f>M117/100*21</f>
        <v>0</v>
      </c>
    </row>
    <row r="119" spans="1:13" ht="13.5" thickBot="1">
      <c r="A119" s="22"/>
      <c r="B119" s="147" t="s">
        <v>273</v>
      </c>
      <c r="C119" s="148"/>
      <c r="D119" s="148"/>
      <c r="E119" s="148"/>
      <c r="F119" s="148"/>
      <c r="G119" s="148"/>
      <c r="H119" s="149"/>
      <c r="I119" s="4"/>
      <c r="J119" s="11"/>
      <c r="K119" s="4"/>
      <c r="L119" s="4">
        <f>L117+L118</f>
        <v>0</v>
      </c>
      <c r="M119" s="4">
        <f>M117+M118</f>
        <v>0</v>
      </c>
    </row>
  </sheetData>
  <sheetProtection/>
  <mergeCells count="118">
    <mergeCell ref="B110:H110"/>
    <mergeCell ref="B111:H111"/>
    <mergeCell ref="B118:H118"/>
    <mergeCell ref="B119:H119"/>
    <mergeCell ref="B112:H112"/>
    <mergeCell ref="B113:H113"/>
    <mergeCell ref="B114:H114"/>
    <mergeCell ref="B115:H115"/>
    <mergeCell ref="B116:H116"/>
    <mergeCell ref="B117:H117"/>
    <mergeCell ref="B106:H106"/>
    <mergeCell ref="B107:H107"/>
    <mergeCell ref="B108:H108"/>
    <mergeCell ref="B109:H109"/>
    <mergeCell ref="B102:H102"/>
    <mergeCell ref="B103:H103"/>
    <mergeCell ref="B104:H104"/>
    <mergeCell ref="B105:H105"/>
    <mergeCell ref="B98:H98"/>
    <mergeCell ref="B99:H99"/>
    <mergeCell ref="B100:H100"/>
    <mergeCell ref="B101:H101"/>
    <mergeCell ref="B94:H94"/>
    <mergeCell ref="B95:H95"/>
    <mergeCell ref="B96:H96"/>
    <mergeCell ref="B97:H97"/>
    <mergeCell ref="B90:H90"/>
    <mergeCell ref="B91:H91"/>
    <mergeCell ref="B92:H92"/>
    <mergeCell ref="B93:H93"/>
    <mergeCell ref="B86:H86"/>
    <mergeCell ref="B87:H87"/>
    <mergeCell ref="B88:H88"/>
    <mergeCell ref="B89:H89"/>
    <mergeCell ref="B82:H82"/>
    <mergeCell ref="B83:H83"/>
    <mergeCell ref="B84:H84"/>
    <mergeCell ref="B85:H85"/>
    <mergeCell ref="B78:H78"/>
    <mergeCell ref="B79:H79"/>
    <mergeCell ref="B80:H80"/>
    <mergeCell ref="B81:H81"/>
    <mergeCell ref="B74:H74"/>
    <mergeCell ref="B75:H75"/>
    <mergeCell ref="B76:H76"/>
    <mergeCell ref="B77:H77"/>
    <mergeCell ref="B70:H70"/>
    <mergeCell ref="B71:H71"/>
    <mergeCell ref="B72:H72"/>
    <mergeCell ref="B73:H73"/>
    <mergeCell ref="B61:H61"/>
    <mergeCell ref="B62:H62"/>
    <mergeCell ref="B63:H63"/>
    <mergeCell ref="B7:H7"/>
    <mergeCell ref="B9:H9"/>
    <mergeCell ref="B33:H33"/>
    <mergeCell ref="B53:H53"/>
    <mergeCell ref="B54:H54"/>
    <mergeCell ref="B51:H51"/>
    <mergeCell ref="B52:H52"/>
    <mergeCell ref="B59:H59"/>
    <mergeCell ref="B60:H60"/>
    <mergeCell ref="B47:H47"/>
    <mergeCell ref="B48:H48"/>
    <mergeCell ref="B49:H49"/>
    <mergeCell ref="B50:H50"/>
    <mergeCell ref="B55:H55"/>
    <mergeCell ref="B56:H56"/>
    <mergeCell ref="B57:H57"/>
    <mergeCell ref="B58:H58"/>
    <mergeCell ref="B43:H43"/>
    <mergeCell ref="B44:H44"/>
    <mergeCell ref="B45:H45"/>
    <mergeCell ref="B46:H46"/>
    <mergeCell ref="B68:H68"/>
    <mergeCell ref="B69:H69"/>
    <mergeCell ref="B31:H31"/>
    <mergeCell ref="B32:H32"/>
    <mergeCell ref="B34:H34"/>
    <mergeCell ref="B64:H64"/>
    <mergeCell ref="B65:H65"/>
    <mergeCell ref="B66:H66"/>
    <mergeCell ref="B35:H35"/>
    <mergeCell ref="B36:H36"/>
    <mergeCell ref="B28:H28"/>
    <mergeCell ref="B29:H29"/>
    <mergeCell ref="B30:H30"/>
    <mergeCell ref="B67:H67"/>
    <mergeCell ref="B37:H37"/>
    <mergeCell ref="B38:H38"/>
    <mergeCell ref="B39:H39"/>
    <mergeCell ref="B40:H40"/>
    <mergeCell ref="B41:H41"/>
    <mergeCell ref="B42:H42"/>
    <mergeCell ref="B24:H24"/>
    <mergeCell ref="B25:H25"/>
    <mergeCell ref="B26:H26"/>
    <mergeCell ref="B27:H27"/>
    <mergeCell ref="B20:H20"/>
    <mergeCell ref="B21:H21"/>
    <mergeCell ref="B22:H22"/>
    <mergeCell ref="B23:H23"/>
    <mergeCell ref="B16:H16"/>
    <mergeCell ref="B17:H17"/>
    <mergeCell ref="B18:H18"/>
    <mergeCell ref="B19:H19"/>
    <mergeCell ref="B12:H12"/>
    <mergeCell ref="B13:H13"/>
    <mergeCell ref="B14:H14"/>
    <mergeCell ref="B15:H15"/>
    <mergeCell ref="B6:H6"/>
    <mergeCell ref="B8:H8"/>
    <mergeCell ref="B10:H10"/>
    <mergeCell ref="B11:H11"/>
    <mergeCell ref="B4:H4"/>
    <mergeCell ref="J4:K4"/>
    <mergeCell ref="L4:M4"/>
    <mergeCell ref="B5:H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3.62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1</v>
      </c>
    </row>
    <row r="2" ht="12.75">
      <c r="A2" t="s">
        <v>203</v>
      </c>
    </row>
    <row r="3" ht="13.5" thickBot="1"/>
    <row r="4" spans="1:15" ht="12.75">
      <c r="A4" s="14" t="s">
        <v>1</v>
      </c>
      <c r="B4" s="66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17"/>
      <c r="B5" s="69"/>
      <c r="C5" s="70"/>
      <c r="D5" s="70"/>
      <c r="E5" s="70"/>
      <c r="F5" s="70"/>
      <c r="G5" s="70"/>
      <c r="H5" s="71"/>
      <c r="I5" s="17"/>
      <c r="J5" s="17"/>
      <c r="K5" s="18" t="s">
        <v>11</v>
      </c>
      <c r="L5" s="18" t="s">
        <v>10</v>
      </c>
      <c r="M5" s="18" t="s">
        <v>10</v>
      </c>
      <c r="N5" s="69" t="s">
        <v>9</v>
      </c>
      <c r="O5" s="71"/>
    </row>
    <row r="6" spans="1:15" ht="12.75">
      <c r="A6" s="10"/>
      <c r="B6" s="72" t="s">
        <v>12</v>
      </c>
      <c r="C6" s="73"/>
      <c r="D6" s="73"/>
      <c r="E6" s="73"/>
      <c r="F6" s="73"/>
      <c r="G6" s="73"/>
      <c r="H6" s="74"/>
      <c r="I6" s="10"/>
      <c r="J6" s="10"/>
      <c r="K6" s="10"/>
      <c r="L6" s="10"/>
      <c r="M6" s="10"/>
      <c r="N6" s="72">
        <f>SUM(N7:O30)</f>
        <v>0</v>
      </c>
      <c r="O6" s="74"/>
    </row>
    <row r="7" spans="1:15" ht="12.75">
      <c r="A7" s="3"/>
      <c r="B7" s="75" t="s">
        <v>13</v>
      </c>
      <c r="C7" s="76"/>
      <c r="D7" s="76"/>
      <c r="E7" s="76"/>
      <c r="F7" s="76"/>
      <c r="G7" s="76"/>
      <c r="H7" s="77"/>
      <c r="I7" s="3"/>
      <c r="J7" s="3"/>
      <c r="K7" s="3"/>
      <c r="L7" s="3"/>
      <c r="M7" s="3"/>
      <c r="N7" s="62"/>
      <c r="O7" s="63"/>
    </row>
    <row r="8" spans="1:15" ht="12.75">
      <c r="A8" s="3">
        <v>1</v>
      </c>
      <c r="B8" s="7" t="s">
        <v>14</v>
      </c>
      <c r="C8" s="8"/>
      <c r="D8" s="8"/>
      <c r="E8" s="8"/>
      <c r="F8" s="8"/>
      <c r="G8" s="8"/>
      <c r="H8" s="9"/>
      <c r="I8" s="3" t="s">
        <v>15</v>
      </c>
      <c r="J8" s="6">
        <v>40</v>
      </c>
      <c r="K8" s="3"/>
      <c r="L8" s="3"/>
      <c r="M8" s="3"/>
      <c r="N8" s="62">
        <f>L8+M8</f>
        <v>0</v>
      </c>
      <c r="O8" s="63"/>
    </row>
    <row r="9" spans="1:15" ht="12.75">
      <c r="A9" s="3">
        <v>2</v>
      </c>
      <c r="B9" s="64" t="s">
        <v>16</v>
      </c>
      <c r="C9" s="65"/>
      <c r="D9" s="65"/>
      <c r="E9" s="65"/>
      <c r="F9" s="65"/>
      <c r="G9" s="65"/>
      <c r="H9" s="51"/>
      <c r="I9" s="3" t="s">
        <v>17</v>
      </c>
      <c r="J9" s="6">
        <v>14</v>
      </c>
      <c r="K9" s="3"/>
      <c r="L9" s="3"/>
      <c r="M9" s="3"/>
      <c r="N9" s="62">
        <f aca="true" t="shared" si="0" ref="N9:N30">L9+M9</f>
        <v>0</v>
      </c>
      <c r="O9" s="63"/>
    </row>
    <row r="10" spans="1:15" ht="12.75">
      <c r="A10" s="3">
        <v>3</v>
      </c>
      <c r="B10" s="64" t="s">
        <v>18</v>
      </c>
      <c r="C10" s="65"/>
      <c r="D10" s="65"/>
      <c r="E10" s="65"/>
      <c r="F10" s="65"/>
      <c r="G10" s="65"/>
      <c r="H10" s="51"/>
      <c r="I10" s="3" t="s">
        <v>17</v>
      </c>
      <c r="J10" s="6">
        <v>13</v>
      </c>
      <c r="K10" s="3"/>
      <c r="L10" s="3"/>
      <c r="M10" s="3"/>
      <c r="N10" s="62">
        <f t="shared" si="0"/>
        <v>0</v>
      </c>
      <c r="O10" s="63"/>
    </row>
    <row r="11" spans="1:15" ht="12.75">
      <c r="A11" s="3">
        <v>4</v>
      </c>
      <c r="B11" s="64" t="s">
        <v>19</v>
      </c>
      <c r="C11" s="65"/>
      <c r="D11" s="65"/>
      <c r="E11" s="65"/>
      <c r="F11" s="65"/>
      <c r="G11" s="65"/>
      <c r="H11" s="51"/>
      <c r="I11" s="3" t="s">
        <v>17</v>
      </c>
      <c r="J11" s="6">
        <v>1</v>
      </c>
      <c r="K11" s="3"/>
      <c r="L11" s="3"/>
      <c r="M11" s="3"/>
      <c r="N11" s="62">
        <f t="shared" si="0"/>
        <v>0</v>
      </c>
      <c r="O11" s="63"/>
    </row>
    <row r="12" spans="1:15" ht="12.75">
      <c r="A12" s="3"/>
      <c r="B12" s="59" t="s">
        <v>20</v>
      </c>
      <c r="C12" s="60"/>
      <c r="D12" s="60"/>
      <c r="E12" s="60"/>
      <c r="F12" s="60"/>
      <c r="G12" s="60"/>
      <c r="H12" s="61"/>
      <c r="I12" s="3"/>
      <c r="J12" s="6"/>
      <c r="K12" s="3"/>
      <c r="L12" s="3"/>
      <c r="M12" s="3"/>
      <c r="N12" s="62">
        <f t="shared" si="0"/>
        <v>0</v>
      </c>
      <c r="O12" s="63"/>
    </row>
    <row r="13" spans="1:15" ht="12.75">
      <c r="A13" s="3">
        <v>5</v>
      </c>
      <c r="B13" s="64" t="s">
        <v>22</v>
      </c>
      <c r="C13" s="65"/>
      <c r="D13" s="65"/>
      <c r="E13" s="65"/>
      <c r="F13" s="65"/>
      <c r="G13" s="65"/>
      <c r="H13" s="51"/>
      <c r="I13" s="3" t="s">
        <v>17</v>
      </c>
      <c r="J13" s="6">
        <v>14</v>
      </c>
      <c r="K13" s="3"/>
      <c r="L13" s="3"/>
      <c r="M13" s="3"/>
      <c r="N13" s="62">
        <f t="shared" si="0"/>
        <v>0</v>
      </c>
      <c r="O13" s="63"/>
    </row>
    <row r="14" spans="1:15" ht="12.75">
      <c r="A14" s="3">
        <v>6</v>
      </c>
      <c r="B14" s="64" t="s">
        <v>21</v>
      </c>
      <c r="C14" s="65"/>
      <c r="D14" s="65"/>
      <c r="E14" s="65"/>
      <c r="F14" s="65"/>
      <c r="G14" s="65"/>
      <c r="H14" s="51"/>
      <c r="I14" s="3" t="s">
        <v>15</v>
      </c>
      <c r="J14" s="6">
        <v>25.2</v>
      </c>
      <c r="K14" s="3"/>
      <c r="L14" s="3"/>
      <c r="M14" s="3"/>
      <c r="N14" s="62">
        <f t="shared" si="0"/>
        <v>0</v>
      </c>
      <c r="O14" s="63"/>
    </row>
    <row r="15" spans="1:15" ht="12.75">
      <c r="A15" s="3"/>
      <c r="B15" s="59" t="s">
        <v>23</v>
      </c>
      <c r="C15" s="60"/>
      <c r="D15" s="60"/>
      <c r="E15" s="60"/>
      <c r="F15" s="60"/>
      <c r="G15" s="60"/>
      <c r="H15" s="61"/>
      <c r="I15" s="3"/>
      <c r="J15" s="6"/>
      <c r="K15" s="3"/>
      <c r="L15" s="3"/>
      <c r="M15" s="3"/>
      <c r="N15" s="62"/>
      <c r="O15" s="63"/>
    </row>
    <row r="16" spans="1:15" ht="12.75">
      <c r="A16" s="3">
        <v>7</v>
      </c>
      <c r="B16" s="64" t="s">
        <v>24</v>
      </c>
      <c r="C16" s="65"/>
      <c r="D16" s="65"/>
      <c r="E16" s="65"/>
      <c r="F16" s="65"/>
      <c r="G16" s="65"/>
      <c r="H16" s="51"/>
      <c r="I16" s="3" t="s">
        <v>25</v>
      </c>
      <c r="J16" s="6">
        <v>1.915</v>
      </c>
      <c r="K16" s="3"/>
      <c r="L16" s="3"/>
      <c r="M16" s="3"/>
      <c r="N16" s="62">
        <f t="shared" si="0"/>
        <v>0</v>
      </c>
      <c r="O16" s="63"/>
    </row>
    <row r="17" spans="1:15" ht="12.75">
      <c r="A17" s="3">
        <v>8</v>
      </c>
      <c r="B17" s="64" t="s">
        <v>26</v>
      </c>
      <c r="C17" s="65"/>
      <c r="D17" s="65"/>
      <c r="E17" s="65"/>
      <c r="F17" s="65"/>
      <c r="G17" s="65"/>
      <c r="H17" s="51"/>
      <c r="I17" s="3" t="s">
        <v>25</v>
      </c>
      <c r="J17" s="6">
        <v>11.49</v>
      </c>
      <c r="K17" s="3"/>
      <c r="L17" s="3"/>
      <c r="M17" s="3"/>
      <c r="N17" s="62">
        <f t="shared" si="0"/>
        <v>0</v>
      </c>
      <c r="O17" s="63"/>
    </row>
    <row r="18" spans="1:15" ht="12.75">
      <c r="A18" s="3">
        <v>9</v>
      </c>
      <c r="B18" s="64" t="s">
        <v>27</v>
      </c>
      <c r="C18" s="65"/>
      <c r="D18" s="65"/>
      <c r="E18" s="65"/>
      <c r="F18" s="65"/>
      <c r="G18" s="65"/>
      <c r="H18" s="51"/>
      <c r="I18" s="3" t="s">
        <v>25</v>
      </c>
      <c r="J18" s="6">
        <v>1.915</v>
      </c>
      <c r="K18" s="3"/>
      <c r="L18" s="3"/>
      <c r="M18" s="3"/>
      <c r="N18" s="62">
        <f t="shared" si="0"/>
        <v>0</v>
      </c>
      <c r="O18" s="63"/>
    </row>
    <row r="19" spans="1:15" ht="12.75">
      <c r="A19" s="3">
        <v>10</v>
      </c>
      <c r="B19" s="64" t="s">
        <v>28</v>
      </c>
      <c r="C19" s="65"/>
      <c r="D19" s="65"/>
      <c r="E19" s="65"/>
      <c r="F19" s="65"/>
      <c r="G19" s="65"/>
      <c r="H19" s="51"/>
      <c r="I19" s="3" t="s">
        <v>25</v>
      </c>
      <c r="J19" s="6">
        <v>1.915</v>
      </c>
      <c r="K19" s="3"/>
      <c r="L19" s="3"/>
      <c r="M19" s="3"/>
      <c r="N19" s="62">
        <f t="shared" si="0"/>
        <v>0</v>
      </c>
      <c r="O19" s="63"/>
    </row>
    <row r="20" spans="1:15" ht="12.75">
      <c r="A20" s="3">
        <v>11</v>
      </c>
      <c r="B20" s="64" t="s">
        <v>29</v>
      </c>
      <c r="C20" s="65"/>
      <c r="D20" s="65"/>
      <c r="E20" s="65"/>
      <c r="F20" s="65"/>
      <c r="G20" s="65"/>
      <c r="H20" s="51"/>
      <c r="I20" s="3" t="s">
        <v>25</v>
      </c>
      <c r="J20" s="6">
        <v>2.514</v>
      </c>
      <c r="K20" s="3"/>
      <c r="L20" s="3"/>
      <c r="M20" s="3"/>
      <c r="N20" s="62">
        <f t="shared" si="0"/>
        <v>0</v>
      </c>
      <c r="O20" s="63"/>
    </row>
    <row r="21" spans="1:15" ht="12.75">
      <c r="A21" s="3">
        <v>12</v>
      </c>
      <c r="B21" s="64" t="s">
        <v>30</v>
      </c>
      <c r="C21" s="65"/>
      <c r="D21" s="65"/>
      <c r="E21" s="65"/>
      <c r="F21" s="65"/>
      <c r="G21" s="65"/>
      <c r="H21" s="51"/>
      <c r="I21" s="3" t="s">
        <v>25</v>
      </c>
      <c r="J21" s="6">
        <v>2.514</v>
      </c>
      <c r="K21" s="3"/>
      <c r="L21" s="3"/>
      <c r="M21" s="3"/>
      <c r="N21" s="62">
        <f t="shared" si="0"/>
        <v>0</v>
      </c>
      <c r="O21" s="63"/>
    </row>
    <row r="22" spans="1:15" ht="12.75">
      <c r="A22" s="3"/>
      <c r="B22" s="59" t="s">
        <v>31</v>
      </c>
      <c r="C22" s="60"/>
      <c r="D22" s="60"/>
      <c r="E22" s="60"/>
      <c r="F22" s="60"/>
      <c r="G22" s="60"/>
      <c r="H22" s="61"/>
      <c r="I22" s="3"/>
      <c r="J22" s="6"/>
      <c r="K22" s="3"/>
      <c r="L22" s="3"/>
      <c r="M22" s="3"/>
      <c r="N22" s="62"/>
      <c r="O22" s="63"/>
    </row>
    <row r="23" spans="1:15" ht="12.75">
      <c r="A23" s="3">
        <v>13</v>
      </c>
      <c r="B23" s="64" t="s">
        <v>32</v>
      </c>
      <c r="C23" s="65"/>
      <c r="D23" s="65"/>
      <c r="E23" s="65"/>
      <c r="F23" s="65"/>
      <c r="G23" s="65"/>
      <c r="H23" s="51"/>
      <c r="I23" s="3" t="s">
        <v>17</v>
      </c>
      <c r="J23" s="6">
        <v>14</v>
      </c>
      <c r="K23" s="3"/>
      <c r="L23" s="3"/>
      <c r="M23" s="3"/>
      <c r="N23" s="62">
        <f t="shared" si="0"/>
        <v>0</v>
      </c>
      <c r="O23" s="63"/>
    </row>
    <row r="24" spans="1:15" ht="12.75">
      <c r="A24" s="3">
        <v>14</v>
      </c>
      <c r="B24" s="64" t="s">
        <v>33</v>
      </c>
      <c r="C24" s="65"/>
      <c r="D24" s="65"/>
      <c r="E24" s="65"/>
      <c r="F24" s="65"/>
      <c r="G24" s="65"/>
      <c r="H24" s="51"/>
      <c r="I24" s="3" t="s">
        <v>17</v>
      </c>
      <c r="J24" s="6">
        <v>1</v>
      </c>
      <c r="K24" s="3"/>
      <c r="L24" s="3"/>
      <c r="M24" s="3"/>
      <c r="N24" s="62">
        <f t="shared" si="0"/>
        <v>0</v>
      </c>
      <c r="O24" s="63"/>
    </row>
    <row r="25" spans="1:15" ht="12.75">
      <c r="A25" s="3">
        <v>15</v>
      </c>
      <c r="B25" s="64" t="s">
        <v>34</v>
      </c>
      <c r="C25" s="65"/>
      <c r="D25" s="65"/>
      <c r="E25" s="65"/>
      <c r="F25" s="65"/>
      <c r="G25" s="65"/>
      <c r="H25" s="51"/>
      <c r="I25" s="3" t="s">
        <v>17</v>
      </c>
      <c r="J25" s="6">
        <v>1</v>
      </c>
      <c r="K25" s="3"/>
      <c r="L25" s="3"/>
      <c r="M25" s="3"/>
      <c r="N25" s="62">
        <f t="shared" si="0"/>
        <v>0</v>
      </c>
      <c r="O25" s="63"/>
    </row>
    <row r="26" spans="1:15" ht="12.75">
      <c r="A26" s="3">
        <v>16</v>
      </c>
      <c r="B26" s="64" t="s">
        <v>35</v>
      </c>
      <c r="C26" s="65"/>
      <c r="D26" s="65"/>
      <c r="E26" s="65"/>
      <c r="F26" s="65"/>
      <c r="G26" s="65"/>
      <c r="H26" s="51"/>
      <c r="I26" s="3" t="s">
        <v>17</v>
      </c>
      <c r="J26" s="6">
        <v>14</v>
      </c>
      <c r="K26" s="3"/>
      <c r="L26" s="3"/>
      <c r="M26" s="3"/>
      <c r="N26" s="62">
        <f t="shared" si="0"/>
        <v>0</v>
      </c>
      <c r="O26" s="63"/>
    </row>
    <row r="27" spans="1:15" ht="12.75">
      <c r="A27" s="3">
        <v>17</v>
      </c>
      <c r="B27" s="64" t="s">
        <v>36</v>
      </c>
      <c r="C27" s="65"/>
      <c r="D27" s="65"/>
      <c r="E27" s="65"/>
      <c r="F27" s="65"/>
      <c r="G27" s="65"/>
      <c r="H27" s="51"/>
      <c r="I27" s="3" t="s">
        <v>17</v>
      </c>
      <c r="J27" s="6">
        <v>14</v>
      </c>
      <c r="K27" s="3"/>
      <c r="L27" s="3"/>
      <c r="M27" s="3"/>
      <c r="N27" s="62">
        <f t="shared" si="0"/>
        <v>0</v>
      </c>
      <c r="O27" s="63"/>
    </row>
    <row r="28" spans="1:15" ht="12.75">
      <c r="A28" s="3">
        <v>18</v>
      </c>
      <c r="B28" s="64" t="s">
        <v>37</v>
      </c>
      <c r="C28" s="65"/>
      <c r="D28" s="65"/>
      <c r="E28" s="65"/>
      <c r="F28" s="65"/>
      <c r="G28" s="65"/>
      <c r="H28" s="51"/>
      <c r="I28" s="12" t="s">
        <v>25</v>
      </c>
      <c r="J28" s="13">
        <v>0.239</v>
      </c>
      <c r="K28" s="12"/>
      <c r="L28" s="12"/>
      <c r="M28" s="12"/>
      <c r="N28" s="62">
        <f t="shared" si="0"/>
        <v>0</v>
      </c>
      <c r="O28" s="63"/>
    </row>
    <row r="29" spans="1:15" ht="12.75">
      <c r="A29" s="3"/>
      <c r="B29" s="59" t="s">
        <v>38</v>
      </c>
      <c r="C29" s="60"/>
      <c r="D29" s="60"/>
      <c r="E29" s="60"/>
      <c r="F29" s="60"/>
      <c r="G29" s="60"/>
      <c r="H29" s="61"/>
      <c r="I29" s="3"/>
      <c r="J29" s="6"/>
      <c r="K29" s="3"/>
      <c r="L29" s="3"/>
      <c r="M29" s="3"/>
      <c r="N29" s="62"/>
      <c r="O29" s="63"/>
    </row>
    <row r="30" spans="1:15" ht="13.5" thickBot="1">
      <c r="A30" s="1">
        <v>19</v>
      </c>
      <c r="B30" s="52" t="s">
        <v>39</v>
      </c>
      <c r="C30" s="50"/>
      <c r="D30" s="50"/>
      <c r="E30" s="50"/>
      <c r="F30" s="50"/>
      <c r="G30" s="50"/>
      <c r="H30" s="49"/>
      <c r="I30" s="4" t="s">
        <v>15</v>
      </c>
      <c r="J30" s="11">
        <v>40</v>
      </c>
      <c r="K30" s="4"/>
      <c r="L30" s="4"/>
      <c r="M30" s="4"/>
      <c r="N30" s="62">
        <f t="shared" si="0"/>
        <v>0</v>
      </c>
      <c r="O30" s="63"/>
    </row>
  </sheetData>
  <sheetProtection/>
  <mergeCells count="52">
    <mergeCell ref="N8:O8"/>
    <mergeCell ref="B4:H4"/>
    <mergeCell ref="B5:H5"/>
    <mergeCell ref="N5:O5"/>
    <mergeCell ref="B6:H6"/>
    <mergeCell ref="N6:O6"/>
    <mergeCell ref="B7:H7"/>
    <mergeCell ref="N7:O7"/>
    <mergeCell ref="B30:H30"/>
    <mergeCell ref="N30:O30"/>
    <mergeCell ref="B13:H13"/>
    <mergeCell ref="N13:O13"/>
    <mergeCell ref="B14:H14"/>
    <mergeCell ref="N14:O14"/>
    <mergeCell ref="B18:H18"/>
    <mergeCell ref="N18:O18"/>
    <mergeCell ref="B15:H15"/>
    <mergeCell ref="N15:O15"/>
    <mergeCell ref="B9:H9"/>
    <mergeCell ref="N9:O9"/>
    <mergeCell ref="B10:H10"/>
    <mergeCell ref="N10:O10"/>
    <mergeCell ref="B11:H11"/>
    <mergeCell ref="N11:O11"/>
    <mergeCell ref="B12:H12"/>
    <mergeCell ref="N12:O12"/>
    <mergeCell ref="B16:H16"/>
    <mergeCell ref="N16:O16"/>
    <mergeCell ref="B17:H17"/>
    <mergeCell ref="N17:O17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29:H29"/>
    <mergeCell ref="N29:O29"/>
    <mergeCell ref="B27:H27"/>
    <mergeCell ref="N27:O27"/>
    <mergeCell ref="B28:H28"/>
    <mergeCell ref="N28:O28"/>
  </mergeCells>
  <printOptions/>
  <pageMargins left="0.75" right="0.75" top="1" bottom="1" header="0.4921259845" footer="0.492125984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3.62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2</v>
      </c>
    </row>
    <row r="2" ht="12.75">
      <c r="A2" t="s">
        <v>204</v>
      </c>
    </row>
    <row r="3" ht="13.5" thickBot="1"/>
    <row r="4" spans="1:15" ht="12.75">
      <c r="A4" s="14" t="s">
        <v>1</v>
      </c>
      <c r="B4" s="66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17"/>
      <c r="B5" s="69"/>
      <c r="C5" s="70"/>
      <c r="D5" s="70"/>
      <c r="E5" s="70"/>
      <c r="F5" s="70"/>
      <c r="G5" s="70"/>
      <c r="H5" s="71"/>
      <c r="I5" s="17"/>
      <c r="J5" s="17"/>
      <c r="K5" s="18" t="s">
        <v>11</v>
      </c>
      <c r="L5" s="18" t="s">
        <v>10</v>
      </c>
      <c r="M5" s="18" t="s">
        <v>10</v>
      </c>
      <c r="N5" s="69" t="s">
        <v>9</v>
      </c>
      <c r="O5" s="71"/>
    </row>
    <row r="6" spans="1:15" ht="12.75">
      <c r="A6" s="2"/>
      <c r="B6" s="72" t="s">
        <v>40</v>
      </c>
      <c r="C6" s="73"/>
      <c r="D6" s="73"/>
      <c r="E6" s="73"/>
      <c r="F6" s="73"/>
      <c r="G6" s="73"/>
      <c r="H6" s="74"/>
      <c r="I6" s="10"/>
      <c r="J6" s="10"/>
      <c r="K6" s="10"/>
      <c r="L6" s="10"/>
      <c r="M6" s="10"/>
      <c r="N6" s="72">
        <f>SUM(N7:O10)</f>
        <v>0</v>
      </c>
      <c r="O6" s="74"/>
    </row>
    <row r="7" spans="1:15" ht="12.75">
      <c r="A7" s="3"/>
      <c r="B7" s="75" t="s">
        <v>41</v>
      </c>
      <c r="C7" s="76"/>
      <c r="D7" s="76"/>
      <c r="E7" s="76"/>
      <c r="F7" s="76"/>
      <c r="G7" s="76"/>
      <c r="H7" s="77"/>
      <c r="I7" s="3"/>
      <c r="J7" s="3"/>
      <c r="K7" s="3"/>
      <c r="L7" s="3"/>
      <c r="M7" s="3"/>
      <c r="N7" s="62"/>
      <c r="O7" s="63"/>
    </row>
    <row r="8" spans="1:15" ht="12.75">
      <c r="A8" s="3">
        <v>1</v>
      </c>
      <c r="B8" s="64" t="s">
        <v>42</v>
      </c>
      <c r="C8" s="65"/>
      <c r="D8" s="65"/>
      <c r="E8" s="65"/>
      <c r="F8" s="65"/>
      <c r="G8" s="65"/>
      <c r="H8" s="51"/>
      <c r="I8" s="3" t="s">
        <v>15</v>
      </c>
      <c r="J8" s="6">
        <v>86</v>
      </c>
      <c r="K8" s="3"/>
      <c r="L8" s="3"/>
      <c r="M8" s="3"/>
      <c r="N8" s="62">
        <f>L8+M8</f>
        <v>0</v>
      </c>
      <c r="O8" s="63"/>
    </row>
    <row r="9" spans="1:18" ht="12.75">
      <c r="A9" s="3">
        <v>2</v>
      </c>
      <c r="B9" s="64" t="s">
        <v>43</v>
      </c>
      <c r="C9" s="65"/>
      <c r="D9" s="65"/>
      <c r="E9" s="65"/>
      <c r="F9" s="65"/>
      <c r="G9" s="65"/>
      <c r="H9" s="51"/>
      <c r="I9" s="3" t="s">
        <v>15</v>
      </c>
      <c r="J9" s="6">
        <v>86</v>
      </c>
      <c r="K9" s="3"/>
      <c r="L9" s="3"/>
      <c r="M9" s="3"/>
      <c r="N9" s="62">
        <f>L9+M9</f>
        <v>0</v>
      </c>
      <c r="O9" s="63"/>
      <c r="R9" s="5"/>
    </row>
    <row r="10" spans="1:15" ht="13.5" thickBot="1">
      <c r="A10" s="4">
        <v>3</v>
      </c>
      <c r="B10" s="78" t="s">
        <v>44</v>
      </c>
      <c r="C10" s="79"/>
      <c r="D10" s="79"/>
      <c r="E10" s="79"/>
      <c r="F10" s="79"/>
      <c r="G10" s="79"/>
      <c r="H10" s="80"/>
      <c r="I10" s="4" t="s">
        <v>15</v>
      </c>
      <c r="J10" s="11">
        <v>86</v>
      </c>
      <c r="K10" s="4"/>
      <c r="L10" s="4"/>
      <c r="M10" s="4"/>
      <c r="N10" s="62">
        <f>L10+M10</f>
        <v>0</v>
      </c>
      <c r="O10" s="63"/>
    </row>
  </sheetData>
  <sheetProtection/>
  <mergeCells count="13">
    <mergeCell ref="B4:H4"/>
    <mergeCell ref="B5:H5"/>
    <mergeCell ref="N5:O5"/>
    <mergeCell ref="B6:H6"/>
    <mergeCell ref="N6:O6"/>
    <mergeCell ref="B10:H10"/>
    <mergeCell ref="N10:O10"/>
    <mergeCell ref="B7:H7"/>
    <mergeCell ref="N7:O7"/>
    <mergeCell ref="B8:H8"/>
    <mergeCell ref="N8:O8"/>
    <mergeCell ref="B9:H9"/>
    <mergeCell ref="N9:O9"/>
  </mergeCells>
  <printOptions/>
  <pageMargins left="0.75" right="0.75" top="1" bottom="1" header="0.4921259845" footer="0.4921259845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3.875" style="0" customWidth="1"/>
    <col min="8" max="8" width="23.0039062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3</v>
      </c>
    </row>
    <row r="2" ht="12.75">
      <c r="A2" t="s">
        <v>205</v>
      </c>
    </row>
    <row r="3" ht="13.5" thickBot="1"/>
    <row r="4" spans="1:15" ht="12.75">
      <c r="A4" s="14" t="s">
        <v>1</v>
      </c>
      <c r="B4" s="66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17"/>
      <c r="B5" s="69"/>
      <c r="C5" s="70"/>
      <c r="D5" s="70"/>
      <c r="E5" s="70"/>
      <c r="F5" s="70"/>
      <c r="G5" s="70"/>
      <c r="H5" s="71"/>
      <c r="I5" s="17"/>
      <c r="J5" s="17"/>
      <c r="K5" s="18" t="s">
        <v>11</v>
      </c>
      <c r="L5" s="18" t="s">
        <v>10</v>
      </c>
      <c r="M5" s="18" t="s">
        <v>10</v>
      </c>
      <c r="N5" s="69" t="s">
        <v>9</v>
      </c>
      <c r="O5" s="71"/>
    </row>
    <row r="6" spans="1:15" ht="12.75">
      <c r="A6" s="10"/>
      <c r="B6" s="72" t="s">
        <v>40</v>
      </c>
      <c r="C6" s="73"/>
      <c r="D6" s="73"/>
      <c r="E6" s="73"/>
      <c r="F6" s="73"/>
      <c r="G6" s="73"/>
      <c r="H6" s="74"/>
      <c r="I6" s="10"/>
      <c r="J6" s="10"/>
      <c r="K6" s="10"/>
      <c r="L6" s="10"/>
      <c r="M6" s="10"/>
      <c r="N6" s="72">
        <f>SUM(N7:O31)</f>
        <v>0</v>
      </c>
      <c r="O6" s="74"/>
    </row>
    <row r="7" spans="1:15" ht="12.75">
      <c r="A7" s="3"/>
      <c r="B7" s="75" t="s">
        <v>45</v>
      </c>
      <c r="C7" s="76"/>
      <c r="D7" s="76"/>
      <c r="E7" s="76"/>
      <c r="F7" s="76"/>
      <c r="G7" s="76"/>
      <c r="H7" s="77"/>
      <c r="I7" s="3"/>
      <c r="J7" s="3"/>
      <c r="K7" s="3"/>
      <c r="L7" s="3"/>
      <c r="M7" s="3"/>
      <c r="N7" s="62"/>
      <c r="O7" s="63"/>
    </row>
    <row r="8" spans="1:15" ht="12.75">
      <c r="A8" s="3">
        <v>1</v>
      </c>
      <c r="B8" s="64" t="s">
        <v>46</v>
      </c>
      <c r="C8" s="65"/>
      <c r="D8" s="65"/>
      <c r="E8" s="65"/>
      <c r="F8" s="65"/>
      <c r="G8" s="65"/>
      <c r="H8" s="51"/>
      <c r="I8" s="3" t="s">
        <v>15</v>
      </c>
      <c r="J8" s="6">
        <v>8</v>
      </c>
      <c r="K8" s="3"/>
      <c r="L8" s="3"/>
      <c r="M8" s="3"/>
      <c r="N8" s="62">
        <f>L8+M8</f>
        <v>0</v>
      </c>
      <c r="O8" s="63"/>
    </row>
    <row r="9" spans="1:18" ht="12.75">
      <c r="A9" s="3">
        <v>2</v>
      </c>
      <c r="B9" s="64" t="s">
        <v>47</v>
      </c>
      <c r="C9" s="65"/>
      <c r="D9" s="65"/>
      <c r="E9" s="65"/>
      <c r="F9" s="65"/>
      <c r="G9" s="65"/>
      <c r="H9" s="51"/>
      <c r="I9" s="3" t="s">
        <v>15</v>
      </c>
      <c r="J9" s="6">
        <v>8</v>
      </c>
      <c r="K9" s="3"/>
      <c r="L9" s="3"/>
      <c r="M9" s="3"/>
      <c r="N9" s="62">
        <f aca="true" t="shared" si="0" ref="N9:N31">L9+M9</f>
        <v>0</v>
      </c>
      <c r="O9" s="63"/>
      <c r="R9" s="5"/>
    </row>
    <row r="10" spans="1:15" ht="12.75">
      <c r="A10" s="3">
        <v>3</v>
      </c>
      <c r="B10" s="64" t="s">
        <v>48</v>
      </c>
      <c r="C10" s="65"/>
      <c r="D10" s="65"/>
      <c r="E10" s="65"/>
      <c r="F10" s="65"/>
      <c r="G10" s="65"/>
      <c r="H10" s="51"/>
      <c r="I10" s="3" t="s">
        <v>15</v>
      </c>
      <c r="J10" s="6">
        <v>8</v>
      </c>
      <c r="K10" s="3"/>
      <c r="L10" s="3"/>
      <c r="M10" s="3"/>
      <c r="N10" s="62">
        <f t="shared" si="0"/>
        <v>0</v>
      </c>
      <c r="O10" s="63"/>
    </row>
    <row r="11" spans="1:15" ht="12.75">
      <c r="A11" s="3"/>
      <c r="B11" s="75" t="s">
        <v>49</v>
      </c>
      <c r="C11" s="76"/>
      <c r="D11" s="76"/>
      <c r="E11" s="76"/>
      <c r="F11" s="76"/>
      <c r="G11" s="76"/>
      <c r="H11" s="77"/>
      <c r="I11" s="3"/>
      <c r="J11" s="6"/>
      <c r="K11" s="3"/>
      <c r="L11" s="3"/>
      <c r="M11" s="3"/>
      <c r="N11" s="62">
        <f t="shared" si="0"/>
        <v>0</v>
      </c>
      <c r="O11" s="63"/>
    </row>
    <row r="12" spans="1:15" ht="12.75">
      <c r="A12" s="3">
        <v>4</v>
      </c>
      <c r="B12" s="64" t="s">
        <v>24</v>
      </c>
      <c r="C12" s="65"/>
      <c r="D12" s="65"/>
      <c r="E12" s="65"/>
      <c r="F12" s="65"/>
      <c r="G12" s="65"/>
      <c r="H12" s="51"/>
      <c r="I12" s="3" t="s">
        <v>25</v>
      </c>
      <c r="J12" s="6">
        <v>2.424</v>
      </c>
      <c r="K12" s="3"/>
      <c r="L12" s="3"/>
      <c r="M12" s="3"/>
      <c r="N12" s="62">
        <f t="shared" si="0"/>
        <v>0</v>
      </c>
      <c r="O12" s="63"/>
    </row>
    <row r="13" spans="1:15" ht="12.75">
      <c r="A13" s="3">
        <v>5</v>
      </c>
      <c r="B13" s="64" t="s">
        <v>26</v>
      </c>
      <c r="C13" s="65"/>
      <c r="D13" s="65"/>
      <c r="E13" s="65"/>
      <c r="F13" s="65"/>
      <c r="G13" s="65"/>
      <c r="H13" s="51"/>
      <c r="I13" s="3" t="s">
        <v>25</v>
      </c>
      <c r="J13" s="6">
        <v>14.544</v>
      </c>
      <c r="K13" s="3"/>
      <c r="L13" s="3"/>
      <c r="M13" s="3"/>
      <c r="N13" s="62">
        <f t="shared" si="0"/>
        <v>0</v>
      </c>
      <c r="O13" s="63"/>
    </row>
    <row r="14" spans="1:15" ht="12.75">
      <c r="A14" s="3">
        <v>6</v>
      </c>
      <c r="B14" s="64" t="s">
        <v>27</v>
      </c>
      <c r="C14" s="65"/>
      <c r="D14" s="65"/>
      <c r="E14" s="65"/>
      <c r="F14" s="65"/>
      <c r="G14" s="65"/>
      <c r="H14" s="51"/>
      <c r="I14" s="3" t="s">
        <v>25</v>
      </c>
      <c r="J14" s="6">
        <v>2.424</v>
      </c>
      <c r="K14" s="3"/>
      <c r="L14" s="3"/>
      <c r="M14" s="3"/>
      <c r="N14" s="62">
        <f t="shared" si="0"/>
        <v>0</v>
      </c>
      <c r="O14" s="63"/>
    </row>
    <row r="15" spans="1:15" ht="12.75">
      <c r="A15" s="3">
        <v>7</v>
      </c>
      <c r="B15" s="64" t="s">
        <v>28</v>
      </c>
      <c r="C15" s="65"/>
      <c r="D15" s="65"/>
      <c r="E15" s="65"/>
      <c r="F15" s="65"/>
      <c r="G15" s="65"/>
      <c r="H15" s="51"/>
      <c r="I15" s="3" t="s">
        <v>25</v>
      </c>
      <c r="J15" s="6">
        <v>2.424</v>
      </c>
      <c r="K15" s="3"/>
      <c r="L15" s="3"/>
      <c r="M15" s="3"/>
      <c r="N15" s="62">
        <f t="shared" si="0"/>
        <v>0</v>
      </c>
      <c r="O15" s="63"/>
    </row>
    <row r="16" spans="1:15" ht="12.75">
      <c r="A16" s="3">
        <v>8</v>
      </c>
      <c r="B16" s="64" t="s">
        <v>29</v>
      </c>
      <c r="C16" s="65"/>
      <c r="D16" s="65"/>
      <c r="E16" s="65"/>
      <c r="F16" s="65"/>
      <c r="G16" s="65"/>
      <c r="H16" s="51"/>
      <c r="I16" s="3" t="s">
        <v>25</v>
      </c>
      <c r="J16" s="6">
        <v>0.534</v>
      </c>
      <c r="K16" s="3"/>
      <c r="L16" s="3"/>
      <c r="M16" s="3"/>
      <c r="N16" s="62">
        <f t="shared" si="0"/>
        <v>0</v>
      </c>
      <c r="O16" s="63"/>
    </row>
    <row r="17" spans="1:15" ht="12.75">
      <c r="A17" s="3">
        <v>9</v>
      </c>
      <c r="B17" s="64" t="s">
        <v>30</v>
      </c>
      <c r="C17" s="65"/>
      <c r="D17" s="65"/>
      <c r="E17" s="65"/>
      <c r="F17" s="65"/>
      <c r="G17" s="65"/>
      <c r="H17" s="51"/>
      <c r="I17" s="3" t="s">
        <v>25</v>
      </c>
      <c r="J17" s="6">
        <v>0.534</v>
      </c>
      <c r="K17" s="3"/>
      <c r="L17" s="3"/>
      <c r="M17" s="3"/>
      <c r="N17" s="62">
        <f t="shared" si="0"/>
        <v>0</v>
      </c>
      <c r="O17" s="63"/>
    </row>
    <row r="18" spans="1:15" ht="12.75">
      <c r="A18" s="3"/>
      <c r="B18" s="75" t="s">
        <v>50</v>
      </c>
      <c r="C18" s="76"/>
      <c r="D18" s="76"/>
      <c r="E18" s="76"/>
      <c r="F18" s="76"/>
      <c r="G18" s="76"/>
      <c r="H18" s="77"/>
      <c r="I18" s="3"/>
      <c r="J18" s="6"/>
      <c r="K18" s="3"/>
      <c r="L18" s="3"/>
      <c r="M18" s="3"/>
      <c r="N18" s="62">
        <f t="shared" si="0"/>
        <v>0</v>
      </c>
      <c r="O18" s="63"/>
    </row>
    <row r="19" spans="1:15" ht="12.75">
      <c r="A19" s="3">
        <v>10</v>
      </c>
      <c r="B19" s="64" t="s">
        <v>52</v>
      </c>
      <c r="C19" s="65"/>
      <c r="D19" s="65"/>
      <c r="E19" s="65"/>
      <c r="F19" s="65"/>
      <c r="G19" s="65"/>
      <c r="H19" s="51"/>
      <c r="I19" s="3" t="s">
        <v>51</v>
      </c>
      <c r="J19" s="6">
        <v>1</v>
      </c>
      <c r="K19" s="3"/>
      <c r="L19" s="3"/>
      <c r="M19" s="3"/>
      <c r="N19" s="62">
        <f t="shared" si="0"/>
        <v>0</v>
      </c>
      <c r="O19" s="63"/>
    </row>
    <row r="20" spans="1:15" ht="12.75">
      <c r="A20" s="3">
        <v>11</v>
      </c>
      <c r="B20" s="64" t="s">
        <v>53</v>
      </c>
      <c r="C20" s="65"/>
      <c r="D20" s="65"/>
      <c r="E20" s="65"/>
      <c r="F20" s="65"/>
      <c r="G20" s="65"/>
      <c r="H20" s="51"/>
      <c r="I20" s="3" t="s">
        <v>51</v>
      </c>
      <c r="J20" s="6">
        <v>1</v>
      </c>
      <c r="K20" s="3"/>
      <c r="L20" s="3"/>
      <c r="M20" s="3"/>
      <c r="N20" s="62">
        <f t="shared" si="0"/>
        <v>0</v>
      </c>
      <c r="O20" s="63"/>
    </row>
    <row r="21" spans="1:15" ht="12.75">
      <c r="A21" s="3">
        <v>12</v>
      </c>
      <c r="B21" s="64" t="s">
        <v>54</v>
      </c>
      <c r="C21" s="65"/>
      <c r="D21" s="65"/>
      <c r="E21" s="65"/>
      <c r="F21" s="65"/>
      <c r="G21" s="65"/>
      <c r="H21" s="51"/>
      <c r="I21" s="3" t="s">
        <v>51</v>
      </c>
      <c r="J21" s="6">
        <v>1</v>
      </c>
      <c r="K21" s="3"/>
      <c r="L21" s="3"/>
      <c r="M21" s="3"/>
      <c r="N21" s="62">
        <f t="shared" si="0"/>
        <v>0</v>
      </c>
      <c r="O21" s="63"/>
    </row>
    <row r="22" spans="1:15" ht="12.75">
      <c r="A22" s="3">
        <v>13</v>
      </c>
      <c r="B22" s="64" t="s">
        <v>55</v>
      </c>
      <c r="C22" s="65"/>
      <c r="D22" s="65"/>
      <c r="E22" s="65"/>
      <c r="F22" s="65"/>
      <c r="G22" s="65"/>
      <c r="H22" s="51"/>
      <c r="I22" s="3" t="s">
        <v>17</v>
      </c>
      <c r="J22" s="6">
        <v>1</v>
      </c>
      <c r="K22" s="3"/>
      <c r="L22" s="3"/>
      <c r="M22" s="3"/>
      <c r="N22" s="62">
        <f t="shared" si="0"/>
        <v>0</v>
      </c>
      <c r="O22" s="63"/>
    </row>
    <row r="23" spans="1:15" ht="12.75">
      <c r="A23" s="3">
        <v>14</v>
      </c>
      <c r="B23" s="64" t="s">
        <v>56</v>
      </c>
      <c r="C23" s="65"/>
      <c r="D23" s="65"/>
      <c r="E23" s="65"/>
      <c r="F23" s="65"/>
      <c r="G23" s="65"/>
      <c r="H23" s="51"/>
      <c r="I23" s="3" t="s">
        <v>25</v>
      </c>
      <c r="J23" s="6">
        <v>0.047</v>
      </c>
      <c r="K23" s="3"/>
      <c r="L23" s="3"/>
      <c r="M23" s="3"/>
      <c r="N23" s="62">
        <f t="shared" si="0"/>
        <v>0</v>
      </c>
      <c r="O23" s="63"/>
    </row>
    <row r="24" spans="1:15" ht="12.75">
      <c r="A24" s="3"/>
      <c r="B24" s="75" t="s">
        <v>57</v>
      </c>
      <c r="C24" s="76"/>
      <c r="D24" s="76"/>
      <c r="E24" s="76"/>
      <c r="F24" s="76"/>
      <c r="G24" s="76"/>
      <c r="H24" s="77"/>
      <c r="I24" s="3"/>
      <c r="J24" s="6"/>
      <c r="K24" s="3"/>
      <c r="L24" s="3"/>
      <c r="M24" s="3"/>
      <c r="N24" s="62">
        <f t="shared" si="0"/>
        <v>0</v>
      </c>
      <c r="O24" s="63"/>
    </row>
    <row r="25" spans="1:15" ht="12.75">
      <c r="A25" s="3">
        <v>15</v>
      </c>
      <c r="B25" s="64" t="s">
        <v>58</v>
      </c>
      <c r="C25" s="65"/>
      <c r="D25" s="65"/>
      <c r="E25" s="65"/>
      <c r="F25" s="65"/>
      <c r="G25" s="65"/>
      <c r="H25" s="51"/>
      <c r="I25" s="3" t="s">
        <v>15</v>
      </c>
      <c r="J25" s="6">
        <v>6</v>
      </c>
      <c r="K25" s="3"/>
      <c r="L25" s="3"/>
      <c r="M25" s="3"/>
      <c r="N25" s="62">
        <f t="shared" si="0"/>
        <v>0</v>
      </c>
      <c r="O25" s="63"/>
    </row>
    <row r="26" spans="1:15" ht="12.75">
      <c r="A26" s="3">
        <v>16</v>
      </c>
      <c r="B26" s="64" t="s">
        <v>59</v>
      </c>
      <c r="C26" s="65"/>
      <c r="D26" s="65"/>
      <c r="E26" s="65"/>
      <c r="F26" s="65"/>
      <c r="G26" s="65"/>
      <c r="H26" s="51"/>
      <c r="I26" s="3" t="s">
        <v>25</v>
      </c>
      <c r="J26" s="6">
        <v>0.184</v>
      </c>
      <c r="K26" s="3"/>
      <c r="L26" s="3"/>
      <c r="M26" s="3"/>
      <c r="N26" s="62">
        <f t="shared" si="0"/>
        <v>0</v>
      </c>
      <c r="O26" s="63"/>
    </row>
    <row r="27" spans="1:15" ht="12.75">
      <c r="A27" s="3"/>
      <c r="B27" s="75" t="s">
        <v>60</v>
      </c>
      <c r="C27" s="76"/>
      <c r="D27" s="76"/>
      <c r="E27" s="76"/>
      <c r="F27" s="76"/>
      <c r="G27" s="76"/>
      <c r="H27" s="77"/>
      <c r="I27" s="3"/>
      <c r="J27" s="6"/>
      <c r="K27" s="3"/>
      <c r="L27" s="3"/>
      <c r="M27" s="3"/>
      <c r="N27" s="62">
        <f t="shared" si="0"/>
        <v>0</v>
      </c>
      <c r="O27" s="63"/>
    </row>
    <row r="28" spans="1:15" ht="12.75">
      <c r="A28" s="3">
        <v>17</v>
      </c>
      <c r="B28" s="64" t="s">
        <v>61</v>
      </c>
      <c r="C28" s="65"/>
      <c r="D28" s="65"/>
      <c r="E28" s="65"/>
      <c r="F28" s="65"/>
      <c r="G28" s="65"/>
      <c r="H28" s="51"/>
      <c r="I28" s="3" t="s">
        <v>15</v>
      </c>
      <c r="J28" s="6">
        <v>6</v>
      </c>
      <c r="K28" s="3"/>
      <c r="L28" s="3"/>
      <c r="M28" s="3"/>
      <c r="N28" s="62">
        <f t="shared" si="0"/>
        <v>0</v>
      </c>
      <c r="O28" s="63"/>
    </row>
    <row r="29" spans="1:15" ht="12.75">
      <c r="A29" s="3">
        <v>18</v>
      </c>
      <c r="B29" s="64" t="s">
        <v>62</v>
      </c>
      <c r="C29" s="65"/>
      <c r="D29" s="65"/>
      <c r="E29" s="65"/>
      <c r="F29" s="65"/>
      <c r="G29" s="65"/>
      <c r="H29" s="51"/>
      <c r="I29" s="3" t="s">
        <v>15</v>
      </c>
      <c r="J29" s="6">
        <v>6.6</v>
      </c>
      <c r="K29" s="3"/>
      <c r="L29" s="3"/>
      <c r="M29" s="3"/>
      <c r="N29" s="62">
        <f t="shared" si="0"/>
        <v>0</v>
      </c>
      <c r="O29" s="63"/>
    </row>
    <row r="30" spans="1:15" ht="12.75">
      <c r="A30" s="3">
        <v>19</v>
      </c>
      <c r="B30" s="64" t="s">
        <v>63</v>
      </c>
      <c r="C30" s="65"/>
      <c r="D30" s="65"/>
      <c r="E30" s="65"/>
      <c r="F30" s="65"/>
      <c r="G30" s="65"/>
      <c r="H30" s="51"/>
      <c r="I30" s="3" t="s">
        <v>15</v>
      </c>
      <c r="J30" s="6">
        <v>5.5</v>
      </c>
      <c r="K30" s="3"/>
      <c r="L30" s="3"/>
      <c r="M30" s="3"/>
      <c r="N30" s="62">
        <f t="shared" si="0"/>
        <v>0</v>
      </c>
      <c r="O30" s="63"/>
    </row>
    <row r="31" spans="1:15" ht="13.5" thickBot="1">
      <c r="A31" s="4">
        <v>20</v>
      </c>
      <c r="B31" s="78" t="s">
        <v>64</v>
      </c>
      <c r="C31" s="79"/>
      <c r="D31" s="79"/>
      <c r="E31" s="79"/>
      <c r="F31" s="79"/>
      <c r="G31" s="79"/>
      <c r="H31" s="80"/>
      <c r="I31" s="4" t="s">
        <v>15</v>
      </c>
      <c r="J31" s="11">
        <v>6</v>
      </c>
      <c r="K31" s="4"/>
      <c r="L31" s="4"/>
      <c r="M31" s="4"/>
      <c r="N31" s="62">
        <f t="shared" si="0"/>
        <v>0</v>
      </c>
      <c r="O31" s="63"/>
    </row>
  </sheetData>
  <sheetProtection/>
  <mergeCells count="55">
    <mergeCell ref="B31:H31"/>
    <mergeCell ref="N31:O31"/>
    <mergeCell ref="B4:H4"/>
    <mergeCell ref="B5:H5"/>
    <mergeCell ref="N5:O5"/>
    <mergeCell ref="B6:H6"/>
    <mergeCell ref="N6:O6"/>
    <mergeCell ref="B30:H30"/>
    <mergeCell ref="N30:O30"/>
    <mergeCell ref="B9:H9"/>
    <mergeCell ref="N9:O9"/>
    <mergeCell ref="B10:H10"/>
    <mergeCell ref="N10:O10"/>
    <mergeCell ref="B7:H7"/>
    <mergeCell ref="N7:O7"/>
    <mergeCell ref="B8:H8"/>
    <mergeCell ref="N8:O8"/>
    <mergeCell ref="B11:H11"/>
    <mergeCell ref="N11:O11"/>
    <mergeCell ref="B12:H12"/>
    <mergeCell ref="N12:O12"/>
    <mergeCell ref="B13:H13"/>
    <mergeCell ref="N13:O13"/>
    <mergeCell ref="B14:H14"/>
    <mergeCell ref="N14:O14"/>
    <mergeCell ref="B15:H15"/>
    <mergeCell ref="N15:O15"/>
    <mergeCell ref="B16:H16"/>
    <mergeCell ref="N16:O16"/>
    <mergeCell ref="B17:H17"/>
    <mergeCell ref="N17:O17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29:H29"/>
    <mergeCell ref="N29:O29"/>
    <mergeCell ref="B27:H27"/>
    <mergeCell ref="N27:O27"/>
    <mergeCell ref="B28:H28"/>
    <mergeCell ref="N28:O28"/>
  </mergeCells>
  <printOptions/>
  <pageMargins left="0.75" right="0.75" top="1" bottom="1" header="0.4921259845" footer="0.4921259845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3.375" style="0" customWidth="1"/>
    <col min="8" max="8" width="30.125" style="0" customWidth="1"/>
    <col min="9" max="9" width="5.125" style="0" customWidth="1"/>
    <col min="10" max="10" width="8.375" style="0" customWidth="1"/>
    <col min="11" max="11" width="9.875" style="0" customWidth="1"/>
    <col min="12" max="12" width="9.25390625" style="0" customWidth="1"/>
    <col min="13" max="13" width="8.125" style="0" customWidth="1"/>
    <col min="14" max="14" width="6.875" style="0" customWidth="1"/>
    <col min="15" max="15" width="4.25390625" style="0" customWidth="1"/>
  </cols>
  <sheetData>
    <row r="1" spans="1:14" ht="12.75">
      <c r="A1" t="s">
        <v>0</v>
      </c>
      <c r="N1">
        <v>4</v>
      </c>
    </row>
    <row r="2" ht="12.75">
      <c r="A2" t="s">
        <v>206</v>
      </c>
    </row>
    <row r="3" ht="13.5" thickBot="1"/>
    <row r="4" spans="1:15" ht="12.75">
      <c r="A4" s="14" t="s">
        <v>1</v>
      </c>
      <c r="B4" s="66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17"/>
      <c r="B5" s="69"/>
      <c r="C5" s="70"/>
      <c r="D5" s="70"/>
      <c r="E5" s="70"/>
      <c r="F5" s="70"/>
      <c r="G5" s="70"/>
      <c r="H5" s="71"/>
      <c r="I5" s="17"/>
      <c r="J5" s="17"/>
      <c r="K5" s="18" t="s">
        <v>11</v>
      </c>
      <c r="L5" s="18" t="s">
        <v>10</v>
      </c>
      <c r="M5" s="18" t="s">
        <v>10</v>
      </c>
      <c r="N5" s="69" t="s">
        <v>9</v>
      </c>
      <c r="O5" s="71"/>
    </row>
    <row r="6" spans="1:15" ht="12.75">
      <c r="A6" s="10"/>
      <c r="B6" s="81" t="s">
        <v>40</v>
      </c>
      <c r="C6" s="82"/>
      <c r="D6" s="82"/>
      <c r="E6" s="82"/>
      <c r="F6" s="82"/>
      <c r="G6" s="82"/>
      <c r="H6" s="83"/>
      <c r="I6" s="10"/>
      <c r="J6" s="10"/>
      <c r="K6" s="10"/>
      <c r="L6" s="10"/>
      <c r="M6" s="10"/>
      <c r="N6" s="81">
        <f>SUM(N7:O16)</f>
        <v>0</v>
      </c>
      <c r="O6" s="83"/>
    </row>
    <row r="7" spans="1:15" ht="12.75">
      <c r="A7" s="3"/>
      <c r="B7" s="75" t="s">
        <v>13</v>
      </c>
      <c r="C7" s="76"/>
      <c r="D7" s="76"/>
      <c r="E7" s="76"/>
      <c r="F7" s="76"/>
      <c r="G7" s="76"/>
      <c r="H7" s="77"/>
      <c r="I7" s="3"/>
      <c r="J7" s="3"/>
      <c r="K7" s="3"/>
      <c r="L7" s="3"/>
      <c r="M7" s="3"/>
      <c r="N7" s="62"/>
      <c r="O7" s="63"/>
    </row>
    <row r="8" spans="1:15" ht="12.75">
      <c r="A8" s="3">
        <v>1</v>
      </c>
      <c r="B8" s="84" t="s">
        <v>66</v>
      </c>
      <c r="C8" s="85"/>
      <c r="D8" s="85"/>
      <c r="E8" s="85"/>
      <c r="F8" s="85"/>
      <c r="G8" s="85"/>
      <c r="H8" s="86"/>
      <c r="I8" s="3" t="s">
        <v>15</v>
      </c>
      <c r="J8" s="6">
        <v>10</v>
      </c>
      <c r="K8" s="3"/>
      <c r="L8" s="3"/>
      <c r="M8" s="3"/>
      <c r="N8" s="62">
        <f>L8+M8</f>
        <v>0</v>
      </c>
      <c r="O8" s="63"/>
    </row>
    <row r="9" spans="1:18" ht="12.75">
      <c r="A9" s="3"/>
      <c r="B9" s="59" t="s">
        <v>67</v>
      </c>
      <c r="C9" s="60"/>
      <c r="D9" s="60"/>
      <c r="E9" s="60"/>
      <c r="F9" s="60"/>
      <c r="G9" s="60"/>
      <c r="H9" s="61"/>
      <c r="I9" s="3"/>
      <c r="J9" s="6"/>
      <c r="K9" s="3"/>
      <c r="L9" s="3"/>
      <c r="M9" s="3"/>
      <c r="N9" s="62">
        <f aca="true" t="shared" si="0" ref="N9:N16">L9+M9</f>
        <v>0</v>
      </c>
      <c r="O9" s="63"/>
      <c r="R9" s="5"/>
    </row>
    <row r="10" spans="1:15" ht="12.75">
      <c r="A10" s="3">
        <v>2</v>
      </c>
      <c r="B10" s="90" t="s">
        <v>68</v>
      </c>
      <c r="C10" s="91"/>
      <c r="D10" s="91"/>
      <c r="E10" s="91"/>
      <c r="F10" s="91"/>
      <c r="G10" s="91"/>
      <c r="H10" s="92"/>
      <c r="I10" s="3" t="s">
        <v>69</v>
      </c>
      <c r="J10" s="6">
        <v>103</v>
      </c>
      <c r="K10" s="3"/>
      <c r="L10" s="3"/>
      <c r="M10" s="3"/>
      <c r="N10" s="62">
        <f t="shared" si="0"/>
        <v>0</v>
      </c>
      <c r="O10" s="63"/>
    </row>
    <row r="11" spans="1:15" ht="12.75">
      <c r="A11" s="3">
        <v>3</v>
      </c>
      <c r="B11" s="64" t="s">
        <v>70</v>
      </c>
      <c r="C11" s="65"/>
      <c r="D11" s="65"/>
      <c r="E11" s="65"/>
      <c r="F11" s="65"/>
      <c r="G11" s="65"/>
      <c r="H11" s="51"/>
      <c r="I11" s="3" t="s">
        <v>15</v>
      </c>
      <c r="J11" s="6">
        <v>84</v>
      </c>
      <c r="K11" s="3"/>
      <c r="L11" s="3"/>
      <c r="M11" s="3"/>
      <c r="N11" s="62">
        <f t="shared" si="0"/>
        <v>0</v>
      </c>
      <c r="O11" s="63"/>
    </row>
    <row r="12" spans="1:15" ht="12.75">
      <c r="A12" s="3">
        <v>4</v>
      </c>
      <c r="B12" s="87" t="s">
        <v>71</v>
      </c>
      <c r="C12" s="88"/>
      <c r="D12" s="88"/>
      <c r="E12" s="88"/>
      <c r="F12" s="88"/>
      <c r="G12" s="88"/>
      <c r="H12" s="89"/>
      <c r="I12" s="3" t="s">
        <v>69</v>
      </c>
      <c r="J12" s="6">
        <v>55</v>
      </c>
      <c r="K12" s="3"/>
      <c r="L12" s="3"/>
      <c r="M12" s="3"/>
      <c r="N12" s="62">
        <f t="shared" si="0"/>
        <v>0</v>
      </c>
      <c r="O12" s="63"/>
    </row>
    <row r="13" spans="1:15" ht="12.75">
      <c r="A13" s="3">
        <v>5</v>
      </c>
      <c r="B13" s="64" t="s">
        <v>72</v>
      </c>
      <c r="C13" s="65"/>
      <c r="D13" s="65"/>
      <c r="E13" s="65"/>
      <c r="F13" s="65"/>
      <c r="G13" s="65"/>
      <c r="H13" s="51"/>
      <c r="I13" s="3" t="s">
        <v>15</v>
      </c>
      <c r="J13" s="6">
        <v>84</v>
      </c>
      <c r="K13" s="3"/>
      <c r="L13" s="3"/>
      <c r="M13" s="3"/>
      <c r="N13" s="62">
        <f t="shared" si="0"/>
        <v>0</v>
      </c>
      <c r="O13" s="63"/>
    </row>
    <row r="14" spans="1:15" ht="12.75">
      <c r="A14" s="3">
        <v>6</v>
      </c>
      <c r="B14" s="64" t="s">
        <v>73</v>
      </c>
      <c r="C14" s="65"/>
      <c r="D14" s="65"/>
      <c r="E14" s="65"/>
      <c r="F14" s="65"/>
      <c r="G14" s="65"/>
      <c r="H14" s="51"/>
      <c r="I14" s="3" t="s">
        <v>15</v>
      </c>
      <c r="J14" s="6">
        <v>92.4</v>
      </c>
      <c r="K14" s="3"/>
      <c r="L14" s="3"/>
      <c r="M14" s="3"/>
      <c r="N14" s="62">
        <f t="shared" si="0"/>
        <v>0</v>
      </c>
      <c r="O14" s="63"/>
    </row>
    <row r="15" spans="1:15" ht="12.75">
      <c r="A15" s="3"/>
      <c r="B15" s="59" t="s">
        <v>74</v>
      </c>
      <c r="C15" s="60"/>
      <c r="D15" s="60"/>
      <c r="E15" s="60"/>
      <c r="F15" s="60"/>
      <c r="G15" s="60"/>
      <c r="H15" s="61"/>
      <c r="I15" s="3"/>
      <c r="J15" s="6"/>
      <c r="K15" s="3"/>
      <c r="L15" s="3"/>
      <c r="M15" s="3"/>
      <c r="N15" s="62">
        <f t="shared" si="0"/>
        <v>0</v>
      </c>
      <c r="O15" s="63"/>
    </row>
    <row r="16" spans="1:15" ht="13.5" thickBot="1">
      <c r="A16" s="4">
        <v>7</v>
      </c>
      <c r="B16" s="78" t="s">
        <v>75</v>
      </c>
      <c r="C16" s="79"/>
      <c r="D16" s="79"/>
      <c r="E16" s="79"/>
      <c r="F16" s="79"/>
      <c r="G16" s="79"/>
      <c r="H16" s="80"/>
      <c r="I16" s="4" t="s">
        <v>15</v>
      </c>
      <c r="J16" s="11">
        <v>90</v>
      </c>
      <c r="K16" s="4"/>
      <c r="L16" s="4"/>
      <c r="M16" s="4"/>
      <c r="N16" s="62">
        <f t="shared" si="0"/>
        <v>0</v>
      </c>
      <c r="O16" s="63"/>
    </row>
  </sheetData>
  <sheetProtection/>
  <mergeCells count="25">
    <mergeCell ref="B16:H16"/>
    <mergeCell ref="N16:O16"/>
    <mergeCell ref="B13:H13"/>
    <mergeCell ref="N13:O13"/>
    <mergeCell ref="B14:H14"/>
    <mergeCell ref="N14:O14"/>
    <mergeCell ref="B15:H15"/>
    <mergeCell ref="N15:O15"/>
    <mergeCell ref="N11:O11"/>
    <mergeCell ref="B12:H12"/>
    <mergeCell ref="N12:O12"/>
    <mergeCell ref="B9:H9"/>
    <mergeCell ref="N9:O9"/>
    <mergeCell ref="B10:H10"/>
    <mergeCell ref="N10:O10"/>
    <mergeCell ref="B11:H11"/>
    <mergeCell ref="B7:H7"/>
    <mergeCell ref="N7:O7"/>
    <mergeCell ref="N8:O8"/>
    <mergeCell ref="B4:H4"/>
    <mergeCell ref="B5:H5"/>
    <mergeCell ref="N5:O5"/>
    <mergeCell ref="B6:H6"/>
    <mergeCell ref="N6:O6"/>
    <mergeCell ref="B8:H8"/>
  </mergeCells>
  <printOptions/>
  <pageMargins left="0.75" right="0.75" top="1" bottom="1" header="0.4921259845" footer="0.4921259845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.62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3" ht="12.75">
      <c r="A1" t="s">
        <v>0</v>
      </c>
      <c r="M1">
        <v>5</v>
      </c>
    </row>
    <row r="2" spans="1:2" ht="12.75">
      <c r="A2" t="s">
        <v>207</v>
      </c>
      <c r="B2" t="s">
        <v>208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24"/>
      <c r="B5" s="70"/>
      <c r="C5" s="70"/>
      <c r="D5" s="70"/>
      <c r="E5" s="70"/>
      <c r="F5" s="70"/>
      <c r="G5" s="70"/>
      <c r="H5" s="71"/>
      <c r="I5" s="17"/>
      <c r="J5" s="17"/>
      <c r="K5" s="18" t="s">
        <v>11</v>
      </c>
      <c r="L5" s="18" t="s">
        <v>10</v>
      </c>
      <c r="M5" s="18" t="s">
        <v>10</v>
      </c>
      <c r="N5" s="69" t="s">
        <v>9</v>
      </c>
      <c r="O5" s="71"/>
    </row>
    <row r="6" spans="1:15" ht="12.75">
      <c r="A6" s="23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SUM(N9:O68)</f>
        <v>0</v>
      </c>
      <c r="O6" s="108"/>
    </row>
    <row r="7" spans="1:15" ht="12.75">
      <c r="A7" s="20"/>
      <c r="B7" s="99" t="s">
        <v>78</v>
      </c>
      <c r="C7" s="100"/>
      <c r="D7" s="100"/>
      <c r="E7" s="100"/>
      <c r="F7" s="100"/>
      <c r="G7" s="100"/>
      <c r="H7" s="101"/>
      <c r="I7" s="2"/>
      <c r="J7" s="2"/>
      <c r="K7" s="2"/>
      <c r="L7" s="2"/>
      <c r="M7" s="2"/>
      <c r="N7" s="102"/>
      <c r="O7" s="103"/>
    </row>
    <row r="8" spans="1:15" ht="12.75">
      <c r="A8" s="21" t="s">
        <v>76</v>
      </c>
      <c r="B8" s="59" t="s">
        <v>77</v>
      </c>
      <c r="C8" s="60"/>
      <c r="D8" s="60"/>
      <c r="E8" s="60"/>
      <c r="F8" s="60"/>
      <c r="G8" s="60"/>
      <c r="H8" s="61"/>
      <c r="I8" s="3"/>
      <c r="J8" s="3"/>
      <c r="K8" s="3"/>
      <c r="L8" s="3"/>
      <c r="M8" s="3"/>
      <c r="N8" s="62"/>
      <c r="O8" s="63"/>
    </row>
    <row r="9" spans="1:15" ht="12.75">
      <c r="A9" s="21">
        <v>1</v>
      </c>
      <c r="B9" s="64" t="s">
        <v>79</v>
      </c>
      <c r="C9" s="65"/>
      <c r="D9" s="65"/>
      <c r="E9" s="65"/>
      <c r="F9" s="65"/>
      <c r="G9" s="65"/>
      <c r="H9" s="51"/>
      <c r="I9" s="3" t="s">
        <v>15</v>
      </c>
      <c r="J9" s="6">
        <v>6</v>
      </c>
      <c r="K9" s="3"/>
      <c r="L9" s="3"/>
      <c r="M9" s="3"/>
      <c r="N9" s="62">
        <f>L9+M9</f>
        <v>0</v>
      </c>
      <c r="O9" s="63"/>
    </row>
    <row r="10" spans="1:18" ht="12.75">
      <c r="A10" s="21">
        <v>2</v>
      </c>
      <c r="B10" s="87" t="s">
        <v>80</v>
      </c>
      <c r="C10" s="109"/>
      <c r="D10" s="109"/>
      <c r="E10" s="109"/>
      <c r="F10" s="109"/>
      <c r="G10" s="109"/>
      <c r="H10" s="110"/>
      <c r="I10" s="3" t="s">
        <v>15</v>
      </c>
      <c r="J10" s="6">
        <v>10</v>
      </c>
      <c r="K10" s="3"/>
      <c r="L10" s="3"/>
      <c r="M10" s="3"/>
      <c r="N10" s="62">
        <f aca="true" t="shared" si="0" ref="N10:N68">L10+M10</f>
        <v>0</v>
      </c>
      <c r="O10" s="63"/>
      <c r="R10" s="5"/>
    </row>
    <row r="11" spans="1:15" ht="12.75">
      <c r="A11" s="21">
        <v>3</v>
      </c>
      <c r="B11" s="64" t="s">
        <v>47</v>
      </c>
      <c r="C11" s="65"/>
      <c r="D11" s="65"/>
      <c r="E11" s="65"/>
      <c r="F11" s="65"/>
      <c r="G11" s="65"/>
      <c r="H11" s="51"/>
      <c r="I11" s="3" t="s">
        <v>15</v>
      </c>
      <c r="J11" s="6">
        <v>10</v>
      </c>
      <c r="K11" s="3"/>
      <c r="L11" s="3"/>
      <c r="M11" s="3"/>
      <c r="N11" s="62">
        <f t="shared" si="0"/>
        <v>0</v>
      </c>
      <c r="O11" s="63"/>
    </row>
    <row r="12" spans="1:15" ht="12.75">
      <c r="A12" s="21">
        <v>4</v>
      </c>
      <c r="B12" s="64" t="s">
        <v>48</v>
      </c>
      <c r="C12" s="65"/>
      <c r="D12" s="65"/>
      <c r="E12" s="65"/>
      <c r="F12" s="65"/>
      <c r="G12" s="65"/>
      <c r="H12" s="51"/>
      <c r="I12" s="3" t="s">
        <v>15</v>
      </c>
      <c r="J12" s="6">
        <v>10</v>
      </c>
      <c r="K12" s="3"/>
      <c r="L12" s="3"/>
      <c r="M12" s="3"/>
      <c r="N12" s="62">
        <f t="shared" si="0"/>
        <v>0</v>
      </c>
      <c r="O12" s="63"/>
    </row>
    <row r="13" spans="1:15" ht="12.75">
      <c r="A13" s="21"/>
      <c r="B13" s="59" t="s">
        <v>81</v>
      </c>
      <c r="C13" s="60"/>
      <c r="D13" s="60"/>
      <c r="E13" s="60"/>
      <c r="F13" s="60"/>
      <c r="G13" s="60"/>
      <c r="H13" s="61"/>
      <c r="I13" s="3"/>
      <c r="J13" s="6"/>
      <c r="K13" s="3"/>
      <c r="L13" s="3"/>
      <c r="M13" s="3"/>
      <c r="N13" s="62">
        <f t="shared" si="0"/>
        <v>0</v>
      </c>
      <c r="O13" s="63"/>
    </row>
    <row r="14" spans="1:15" ht="12.75">
      <c r="A14" s="21">
        <v>5</v>
      </c>
      <c r="B14" s="64" t="s">
        <v>83</v>
      </c>
      <c r="C14" s="65"/>
      <c r="D14" s="65"/>
      <c r="E14" s="65"/>
      <c r="F14" s="65"/>
      <c r="G14" s="65"/>
      <c r="H14" s="51"/>
      <c r="I14" s="3" t="s">
        <v>69</v>
      </c>
      <c r="J14" s="6">
        <v>10</v>
      </c>
      <c r="K14" s="3"/>
      <c r="L14" s="3"/>
      <c r="M14" s="3"/>
      <c r="N14" s="62">
        <f t="shared" si="0"/>
        <v>0</v>
      </c>
      <c r="O14" s="63"/>
    </row>
    <row r="15" spans="1:15" ht="12.75">
      <c r="A15" s="21">
        <v>6</v>
      </c>
      <c r="B15" s="64" t="s">
        <v>82</v>
      </c>
      <c r="C15" s="65"/>
      <c r="D15" s="65"/>
      <c r="E15" s="65"/>
      <c r="F15" s="65"/>
      <c r="G15" s="65"/>
      <c r="H15" s="51"/>
      <c r="I15" s="3" t="s">
        <v>69</v>
      </c>
      <c r="J15" s="6">
        <v>5</v>
      </c>
      <c r="K15" s="3"/>
      <c r="L15" s="3"/>
      <c r="M15" s="3"/>
      <c r="N15" s="62">
        <f t="shared" si="0"/>
        <v>0</v>
      </c>
      <c r="O15" s="63"/>
    </row>
    <row r="16" spans="1:15" ht="12.75">
      <c r="A16" s="21"/>
      <c r="B16" s="59" t="s">
        <v>49</v>
      </c>
      <c r="C16" s="60"/>
      <c r="D16" s="60"/>
      <c r="E16" s="60"/>
      <c r="F16" s="60"/>
      <c r="G16" s="60"/>
      <c r="H16" s="61"/>
      <c r="I16" s="3"/>
      <c r="J16" s="6"/>
      <c r="K16" s="3"/>
      <c r="L16" s="3"/>
      <c r="M16" s="3"/>
      <c r="N16" s="62">
        <f t="shared" si="0"/>
        <v>0</v>
      </c>
      <c r="O16" s="63"/>
    </row>
    <row r="17" spans="1:15" ht="12.75">
      <c r="A17" s="21">
        <v>7</v>
      </c>
      <c r="B17" s="93" t="s">
        <v>84</v>
      </c>
      <c r="C17" s="94"/>
      <c r="D17" s="94"/>
      <c r="E17" s="94"/>
      <c r="F17" s="94"/>
      <c r="G17" s="94"/>
      <c r="H17" s="95"/>
      <c r="I17" s="3" t="s">
        <v>25</v>
      </c>
      <c r="J17" s="6">
        <v>1.889</v>
      </c>
      <c r="K17" s="3"/>
      <c r="L17" s="3"/>
      <c r="M17" s="3"/>
      <c r="N17" s="62">
        <f t="shared" si="0"/>
        <v>0</v>
      </c>
      <c r="O17" s="63"/>
    </row>
    <row r="18" spans="1:15" ht="12.75">
      <c r="A18" s="21">
        <v>8</v>
      </c>
      <c r="B18" s="64" t="s">
        <v>26</v>
      </c>
      <c r="C18" s="65"/>
      <c r="D18" s="65"/>
      <c r="E18" s="65"/>
      <c r="F18" s="65"/>
      <c r="G18" s="65"/>
      <c r="H18" s="51"/>
      <c r="I18" s="3" t="s">
        <v>25</v>
      </c>
      <c r="J18" s="6">
        <v>11.334</v>
      </c>
      <c r="K18" s="3"/>
      <c r="L18" s="3"/>
      <c r="M18" s="3"/>
      <c r="N18" s="62">
        <f t="shared" si="0"/>
        <v>0</v>
      </c>
      <c r="O18" s="63"/>
    </row>
    <row r="19" spans="1:15" ht="12.75">
      <c r="A19" s="21">
        <v>9</v>
      </c>
      <c r="B19" s="64" t="s">
        <v>27</v>
      </c>
      <c r="C19" s="65"/>
      <c r="D19" s="65"/>
      <c r="E19" s="65"/>
      <c r="F19" s="65"/>
      <c r="G19" s="65"/>
      <c r="H19" s="51"/>
      <c r="I19" s="3" t="s">
        <v>25</v>
      </c>
      <c r="J19" s="6">
        <v>1.889</v>
      </c>
      <c r="K19" s="3"/>
      <c r="L19" s="3"/>
      <c r="M19" s="3"/>
      <c r="N19" s="62">
        <f t="shared" si="0"/>
        <v>0</v>
      </c>
      <c r="O19" s="63"/>
    </row>
    <row r="20" spans="1:15" ht="12.75">
      <c r="A20" s="21">
        <v>10</v>
      </c>
      <c r="B20" s="64" t="s">
        <v>28</v>
      </c>
      <c r="C20" s="65"/>
      <c r="D20" s="65"/>
      <c r="E20" s="65"/>
      <c r="F20" s="65"/>
      <c r="G20" s="65"/>
      <c r="H20" s="51"/>
      <c r="I20" s="3" t="s">
        <v>25</v>
      </c>
      <c r="J20" s="6">
        <v>1.889</v>
      </c>
      <c r="K20" s="3"/>
      <c r="L20" s="3"/>
      <c r="M20" s="3"/>
      <c r="N20" s="62">
        <f t="shared" si="0"/>
        <v>0</v>
      </c>
      <c r="O20" s="63"/>
    </row>
    <row r="21" spans="1:15" ht="12.75">
      <c r="A21" s="21">
        <v>11</v>
      </c>
      <c r="B21" s="64" t="s">
        <v>29</v>
      </c>
      <c r="C21" s="65"/>
      <c r="D21" s="65"/>
      <c r="E21" s="65"/>
      <c r="F21" s="65"/>
      <c r="G21" s="65"/>
      <c r="H21" s="51"/>
      <c r="I21" s="3" t="s">
        <v>25</v>
      </c>
      <c r="J21" s="6">
        <v>1.889</v>
      </c>
      <c r="K21" s="3"/>
      <c r="L21" s="3"/>
      <c r="M21" s="3"/>
      <c r="N21" s="62">
        <f t="shared" si="0"/>
        <v>0</v>
      </c>
      <c r="O21" s="63"/>
    </row>
    <row r="22" spans="1:15" ht="12.75">
      <c r="A22" s="21">
        <v>12</v>
      </c>
      <c r="B22" s="64" t="s">
        <v>30</v>
      </c>
      <c r="C22" s="65"/>
      <c r="D22" s="65"/>
      <c r="E22" s="65"/>
      <c r="F22" s="65"/>
      <c r="G22" s="65"/>
      <c r="H22" s="51"/>
      <c r="I22" s="3" t="s">
        <v>25</v>
      </c>
      <c r="J22" s="6">
        <v>1.889</v>
      </c>
      <c r="K22" s="3"/>
      <c r="L22" s="3"/>
      <c r="M22" s="3"/>
      <c r="N22" s="62">
        <f t="shared" si="0"/>
        <v>0</v>
      </c>
      <c r="O22" s="63"/>
    </row>
    <row r="23" spans="1:15" ht="12.75">
      <c r="A23" s="21"/>
      <c r="B23" s="96" t="s">
        <v>85</v>
      </c>
      <c r="C23" s="97"/>
      <c r="D23" s="97"/>
      <c r="E23" s="97"/>
      <c r="F23" s="97"/>
      <c r="G23" s="97"/>
      <c r="H23" s="98"/>
      <c r="I23" s="3"/>
      <c r="J23" s="6"/>
      <c r="K23" s="3"/>
      <c r="L23" s="3"/>
      <c r="M23" s="3"/>
      <c r="N23" s="62">
        <f t="shared" si="0"/>
        <v>0</v>
      </c>
      <c r="O23" s="63"/>
    </row>
    <row r="24" spans="1:15" ht="12.75">
      <c r="A24" s="21"/>
      <c r="B24" s="96" t="s">
        <v>94</v>
      </c>
      <c r="C24" s="97"/>
      <c r="D24" s="97"/>
      <c r="E24" s="97"/>
      <c r="F24" s="97"/>
      <c r="G24" s="97"/>
      <c r="H24" s="98"/>
      <c r="I24" s="3"/>
      <c r="J24" s="6"/>
      <c r="K24" s="3"/>
      <c r="L24" s="3"/>
      <c r="M24" s="3"/>
      <c r="N24" s="62">
        <f t="shared" si="0"/>
        <v>0</v>
      </c>
      <c r="O24" s="63"/>
    </row>
    <row r="25" spans="1:15" ht="12.75">
      <c r="A25" s="21">
        <v>13</v>
      </c>
      <c r="B25" s="93" t="s">
        <v>86</v>
      </c>
      <c r="C25" s="94"/>
      <c r="D25" s="94"/>
      <c r="E25" s="94"/>
      <c r="F25" s="94"/>
      <c r="G25" s="94"/>
      <c r="H25" s="95"/>
      <c r="I25" s="3" t="s">
        <v>69</v>
      </c>
      <c r="J25" s="6">
        <v>5</v>
      </c>
      <c r="K25" s="3"/>
      <c r="L25" s="3"/>
      <c r="M25" s="3"/>
      <c r="N25" s="62">
        <f t="shared" si="0"/>
        <v>0</v>
      </c>
      <c r="O25" s="63"/>
    </row>
    <row r="26" spans="1:15" ht="12.75">
      <c r="A26" s="21">
        <v>14</v>
      </c>
      <c r="B26" s="93" t="s">
        <v>87</v>
      </c>
      <c r="C26" s="94"/>
      <c r="D26" s="94"/>
      <c r="E26" s="94"/>
      <c r="F26" s="94"/>
      <c r="G26" s="94"/>
      <c r="H26" s="95"/>
      <c r="I26" s="3" t="s">
        <v>69</v>
      </c>
      <c r="J26" s="6">
        <v>2</v>
      </c>
      <c r="K26" s="3"/>
      <c r="L26" s="3"/>
      <c r="M26" s="3"/>
      <c r="N26" s="62">
        <f t="shared" si="0"/>
        <v>0</v>
      </c>
      <c r="O26" s="63"/>
    </row>
    <row r="27" spans="1:15" ht="12.75">
      <c r="A27" s="21">
        <v>15</v>
      </c>
      <c r="B27" s="93" t="s">
        <v>88</v>
      </c>
      <c r="C27" s="94"/>
      <c r="D27" s="94"/>
      <c r="E27" s="94"/>
      <c r="F27" s="94"/>
      <c r="G27" s="94"/>
      <c r="H27" s="95"/>
      <c r="I27" s="3" t="s">
        <v>69</v>
      </c>
      <c r="J27" s="6">
        <v>2</v>
      </c>
      <c r="K27" s="3"/>
      <c r="L27" s="3"/>
      <c r="M27" s="3"/>
      <c r="N27" s="62">
        <f t="shared" si="0"/>
        <v>0</v>
      </c>
      <c r="O27" s="63"/>
    </row>
    <row r="28" spans="1:15" ht="12.75">
      <c r="A28" s="21">
        <v>16</v>
      </c>
      <c r="B28" s="93" t="s">
        <v>89</v>
      </c>
      <c r="C28" s="94"/>
      <c r="D28" s="94"/>
      <c r="E28" s="94"/>
      <c r="F28" s="94"/>
      <c r="G28" s="94"/>
      <c r="H28" s="95"/>
      <c r="I28" s="3" t="s">
        <v>17</v>
      </c>
      <c r="J28" s="6">
        <v>2</v>
      </c>
      <c r="K28" s="3"/>
      <c r="L28" s="3"/>
      <c r="M28" s="3"/>
      <c r="N28" s="62">
        <f t="shared" si="0"/>
        <v>0</v>
      </c>
      <c r="O28" s="63"/>
    </row>
    <row r="29" spans="1:15" ht="12.75">
      <c r="A29" s="21">
        <v>17</v>
      </c>
      <c r="B29" s="93" t="s">
        <v>90</v>
      </c>
      <c r="C29" s="94"/>
      <c r="D29" s="94"/>
      <c r="E29" s="94"/>
      <c r="F29" s="94"/>
      <c r="G29" s="94"/>
      <c r="H29" s="95"/>
      <c r="I29" s="3" t="s">
        <v>17</v>
      </c>
      <c r="J29" s="6">
        <v>1</v>
      </c>
      <c r="K29" s="3"/>
      <c r="L29" s="3"/>
      <c r="M29" s="3"/>
      <c r="N29" s="62">
        <f t="shared" si="0"/>
        <v>0</v>
      </c>
      <c r="O29" s="63"/>
    </row>
    <row r="30" spans="1:15" ht="12.75">
      <c r="A30" s="21">
        <v>18</v>
      </c>
      <c r="B30" s="93" t="s">
        <v>91</v>
      </c>
      <c r="C30" s="94"/>
      <c r="D30" s="94"/>
      <c r="E30" s="94"/>
      <c r="F30" s="94"/>
      <c r="G30" s="94"/>
      <c r="H30" s="95"/>
      <c r="I30" s="3" t="s">
        <v>69</v>
      </c>
      <c r="J30" s="6">
        <v>9</v>
      </c>
      <c r="K30" s="3"/>
      <c r="L30" s="3"/>
      <c r="M30" s="3"/>
      <c r="N30" s="62">
        <f t="shared" si="0"/>
        <v>0</v>
      </c>
      <c r="O30" s="63"/>
    </row>
    <row r="31" spans="1:15" ht="12.75">
      <c r="A31" s="21">
        <v>19</v>
      </c>
      <c r="B31" s="93" t="s">
        <v>92</v>
      </c>
      <c r="C31" s="94"/>
      <c r="D31" s="94"/>
      <c r="E31" s="94"/>
      <c r="F31" s="94"/>
      <c r="G31" s="94"/>
      <c r="H31" s="95"/>
      <c r="I31" s="3" t="s">
        <v>25</v>
      </c>
      <c r="J31" s="6">
        <v>0.059</v>
      </c>
      <c r="K31" s="3"/>
      <c r="L31" s="3"/>
      <c r="M31" s="3"/>
      <c r="N31" s="62">
        <f t="shared" si="0"/>
        <v>0</v>
      </c>
      <c r="O31" s="63"/>
    </row>
    <row r="32" spans="1:15" ht="12.75">
      <c r="A32" s="21"/>
      <c r="B32" s="96" t="s">
        <v>93</v>
      </c>
      <c r="C32" s="97"/>
      <c r="D32" s="97"/>
      <c r="E32" s="97"/>
      <c r="F32" s="97"/>
      <c r="G32" s="97"/>
      <c r="H32" s="98"/>
      <c r="I32" s="3"/>
      <c r="J32" s="6"/>
      <c r="K32" s="3"/>
      <c r="L32" s="3"/>
      <c r="M32" s="3"/>
      <c r="N32" s="62">
        <f t="shared" si="0"/>
        <v>0</v>
      </c>
      <c r="O32" s="63"/>
    </row>
    <row r="33" spans="1:15" ht="12.75">
      <c r="A33" s="21">
        <v>20</v>
      </c>
      <c r="B33" s="93" t="s">
        <v>95</v>
      </c>
      <c r="C33" s="94"/>
      <c r="D33" s="94"/>
      <c r="E33" s="94"/>
      <c r="F33" s="94"/>
      <c r="G33" s="94"/>
      <c r="H33" s="95"/>
      <c r="I33" s="3" t="s">
        <v>69</v>
      </c>
      <c r="J33" s="6">
        <v>8</v>
      </c>
      <c r="K33" s="3"/>
      <c r="L33" s="3"/>
      <c r="M33" s="3"/>
      <c r="N33" s="62">
        <f t="shared" si="0"/>
        <v>0</v>
      </c>
      <c r="O33" s="63"/>
    </row>
    <row r="34" spans="1:15" ht="12.75">
      <c r="A34" s="21">
        <v>21</v>
      </c>
      <c r="B34" s="93" t="s">
        <v>96</v>
      </c>
      <c r="C34" s="94"/>
      <c r="D34" s="94"/>
      <c r="E34" s="94"/>
      <c r="F34" s="94"/>
      <c r="G34" s="94"/>
      <c r="H34" s="95"/>
      <c r="I34" s="3" t="s">
        <v>69</v>
      </c>
      <c r="J34" s="6">
        <v>12</v>
      </c>
      <c r="K34" s="3"/>
      <c r="L34" s="3"/>
      <c r="M34" s="3"/>
      <c r="N34" s="62">
        <f t="shared" si="0"/>
        <v>0</v>
      </c>
      <c r="O34" s="63"/>
    </row>
    <row r="35" spans="1:15" ht="12.75">
      <c r="A35" s="21">
        <v>22</v>
      </c>
      <c r="B35" s="93" t="s">
        <v>97</v>
      </c>
      <c r="C35" s="94"/>
      <c r="D35" s="94"/>
      <c r="E35" s="94"/>
      <c r="F35" s="94"/>
      <c r="G35" s="94"/>
      <c r="H35" s="95"/>
      <c r="I35" s="3" t="s">
        <v>69</v>
      </c>
      <c r="J35" s="6">
        <v>8</v>
      </c>
      <c r="K35" s="3"/>
      <c r="L35" s="3"/>
      <c r="M35" s="3"/>
      <c r="N35" s="62">
        <f t="shared" si="0"/>
        <v>0</v>
      </c>
      <c r="O35" s="63"/>
    </row>
    <row r="36" spans="1:15" ht="12.75">
      <c r="A36" s="21">
        <v>23</v>
      </c>
      <c r="B36" s="93" t="s">
        <v>98</v>
      </c>
      <c r="C36" s="94"/>
      <c r="D36" s="94"/>
      <c r="E36" s="94"/>
      <c r="F36" s="94"/>
      <c r="G36" s="94"/>
      <c r="H36" s="95"/>
      <c r="I36" s="3" t="s">
        <v>69</v>
      </c>
      <c r="J36" s="6">
        <v>12</v>
      </c>
      <c r="K36" s="3"/>
      <c r="L36" s="3"/>
      <c r="M36" s="3"/>
      <c r="N36" s="62">
        <f t="shared" si="0"/>
        <v>0</v>
      </c>
      <c r="O36" s="63"/>
    </row>
    <row r="37" spans="1:15" ht="12.75">
      <c r="A37" s="21">
        <v>24</v>
      </c>
      <c r="B37" s="93" t="s">
        <v>99</v>
      </c>
      <c r="C37" s="94"/>
      <c r="D37" s="94"/>
      <c r="E37" s="94"/>
      <c r="F37" s="94"/>
      <c r="G37" s="94"/>
      <c r="H37" s="95"/>
      <c r="I37" s="3" t="s">
        <v>69</v>
      </c>
      <c r="J37" s="6">
        <v>20</v>
      </c>
      <c r="K37" s="3"/>
      <c r="L37" s="3"/>
      <c r="M37" s="3"/>
      <c r="N37" s="62">
        <f t="shared" si="0"/>
        <v>0</v>
      </c>
      <c r="O37" s="63"/>
    </row>
    <row r="38" spans="1:15" ht="12.75">
      <c r="A38" s="21">
        <v>25</v>
      </c>
      <c r="B38" s="93" t="s">
        <v>100</v>
      </c>
      <c r="C38" s="94"/>
      <c r="D38" s="94"/>
      <c r="E38" s="94"/>
      <c r="F38" s="94"/>
      <c r="G38" s="94"/>
      <c r="H38" s="95"/>
      <c r="I38" s="3" t="s">
        <v>69</v>
      </c>
      <c r="J38" s="6">
        <v>20</v>
      </c>
      <c r="K38" s="3"/>
      <c r="L38" s="3"/>
      <c r="M38" s="3"/>
      <c r="N38" s="62">
        <f t="shared" si="0"/>
        <v>0</v>
      </c>
      <c r="O38" s="63"/>
    </row>
    <row r="39" spans="1:15" ht="12.75">
      <c r="A39" s="21">
        <v>26</v>
      </c>
      <c r="B39" s="93" t="s">
        <v>101</v>
      </c>
      <c r="C39" s="94"/>
      <c r="D39" s="94"/>
      <c r="E39" s="94"/>
      <c r="F39" s="94"/>
      <c r="G39" s="94"/>
      <c r="H39" s="95"/>
      <c r="I39" s="3"/>
      <c r="J39" s="6"/>
      <c r="K39" s="3"/>
      <c r="L39" s="3"/>
      <c r="M39" s="3"/>
      <c r="N39" s="62">
        <f t="shared" si="0"/>
        <v>0</v>
      </c>
      <c r="O39" s="63"/>
    </row>
    <row r="40" spans="1:15" ht="12.75">
      <c r="A40" s="21"/>
      <c r="B40" s="96" t="s">
        <v>102</v>
      </c>
      <c r="C40" s="97"/>
      <c r="D40" s="97"/>
      <c r="E40" s="97"/>
      <c r="F40" s="97"/>
      <c r="G40" s="97"/>
      <c r="H40" s="98"/>
      <c r="I40" s="3"/>
      <c r="J40" s="6"/>
      <c r="K40" s="3"/>
      <c r="L40" s="3"/>
      <c r="M40" s="3"/>
      <c r="N40" s="62">
        <f t="shared" si="0"/>
        <v>0</v>
      </c>
      <c r="O40" s="63"/>
    </row>
    <row r="41" spans="1:15" ht="12.75">
      <c r="A41" s="21">
        <v>27</v>
      </c>
      <c r="B41" s="93" t="s">
        <v>103</v>
      </c>
      <c r="C41" s="94"/>
      <c r="D41" s="94"/>
      <c r="E41" s="94"/>
      <c r="F41" s="94"/>
      <c r="G41" s="94"/>
      <c r="H41" s="95"/>
      <c r="I41" s="3" t="s">
        <v>51</v>
      </c>
      <c r="J41" s="6">
        <v>1</v>
      </c>
      <c r="K41" s="3"/>
      <c r="L41" s="3"/>
      <c r="M41" s="3"/>
      <c r="N41" s="62">
        <f t="shared" si="0"/>
        <v>0</v>
      </c>
      <c r="O41" s="63"/>
    </row>
    <row r="42" spans="1:15" ht="12.75">
      <c r="A42" s="21">
        <v>28</v>
      </c>
      <c r="B42" s="93" t="s">
        <v>104</v>
      </c>
      <c r="C42" s="94"/>
      <c r="D42" s="94"/>
      <c r="E42" s="94"/>
      <c r="F42" s="94"/>
      <c r="G42" s="94"/>
      <c r="H42" s="95"/>
      <c r="I42" s="3" t="s">
        <v>51</v>
      </c>
      <c r="J42" s="6">
        <v>1</v>
      </c>
      <c r="K42" s="3"/>
      <c r="L42" s="3"/>
      <c r="M42" s="3"/>
      <c r="N42" s="62">
        <f t="shared" si="0"/>
        <v>0</v>
      </c>
      <c r="O42" s="63"/>
    </row>
    <row r="43" spans="1:15" ht="12.75">
      <c r="A43" s="21">
        <v>29</v>
      </c>
      <c r="B43" s="93" t="s">
        <v>105</v>
      </c>
      <c r="C43" s="94"/>
      <c r="D43" s="94"/>
      <c r="E43" s="94"/>
      <c r="F43" s="94"/>
      <c r="G43" s="94"/>
      <c r="H43" s="95"/>
      <c r="I43" s="3" t="s">
        <v>51</v>
      </c>
      <c r="J43" s="6">
        <v>1</v>
      </c>
      <c r="K43" s="3"/>
      <c r="L43" s="3"/>
      <c r="M43" s="3"/>
      <c r="N43" s="62">
        <f t="shared" si="0"/>
        <v>0</v>
      </c>
      <c r="O43" s="63"/>
    </row>
    <row r="44" spans="1:15" ht="12.75">
      <c r="A44" s="21">
        <v>30</v>
      </c>
      <c r="B44" s="93" t="s">
        <v>106</v>
      </c>
      <c r="C44" s="94"/>
      <c r="D44" s="94"/>
      <c r="E44" s="94"/>
      <c r="F44" s="94"/>
      <c r="G44" s="94"/>
      <c r="H44" s="95"/>
      <c r="I44" s="3" t="s">
        <v>51</v>
      </c>
      <c r="J44" s="6">
        <v>1</v>
      </c>
      <c r="K44" s="3"/>
      <c r="L44" s="3"/>
      <c r="M44" s="3"/>
      <c r="N44" s="62">
        <f t="shared" si="0"/>
        <v>0</v>
      </c>
      <c r="O44" s="63"/>
    </row>
    <row r="45" spans="1:15" ht="12.75">
      <c r="A45" s="21">
        <v>31</v>
      </c>
      <c r="B45" s="93" t="s">
        <v>107</v>
      </c>
      <c r="C45" s="94"/>
      <c r="D45" s="94"/>
      <c r="E45" s="94"/>
      <c r="F45" s="94"/>
      <c r="G45" s="94"/>
      <c r="H45" s="95"/>
      <c r="I45" s="3" t="s">
        <v>51</v>
      </c>
      <c r="J45" s="6">
        <v>1</v>
      </c>
      <c r="K45" s="3"/>
      <c r="L45" s="3"/>
      <c r="M45" s="3"/>
      <c r="N45" s="62">
        <f t="shared" si="0"/>
        <v>0</v>
      </c>
      <c r="O45" s="63"/>
    </row>
    <row r="46" spans="1:15" ht="12.75">
      <c r="A46" s="21">
        <v>32</v>
      </c>
      <c r="B46" s="93" t="s">
        <v>108</v>
      </c>
      <c r="C46" s="94"/>
      <c r="D46" s="94"/>
      <c r="E46" s="94"/>
      <c r="F46" s="94"/>
      <c r="G46" s="94"/>
      <c r="H46" s="95"/>
      <c r="I46" s="3" t="s">
        <v>51</v>
      </c>
      <c r="J46" s="6">
        <v>5</v>
      </c>
      <c r="K46" s="3"/>
      <c r="L46" s="3"/>
      <c r="M46" s="3"/>
      <c r="N46" s="62">
        <f t="shared" si="0"/>
        <v>0</v>
      </c>
      <c r="O46" s="63"/>
    </row>
    <row r="47" spans="1:15" ht="12.75">
      <c r="A47" s="21">
        <v>33</v>
      </c>
      <c r="B47" s="93" t="s">
        <v>109</v>
      </c>
      <c r="C47" s="94"/>
      <c r="D47" s="94"/>
      <c r="E47" s="94"/>
      <c r="F47" s="94"/>
      <c r="G47" s="94"/>
      <c r="H47" s="95"/>
      <c r="I47" s="3" t="s">
        <v>51</v>
      </c>
      <c r="J47" s="6">
        <v>1</v>
      </c>
      <c r="K47" s="3"/>
      <c r="L47" s="3"/>
      <c r="M47" s="3"/>
      <c r="N47" s="62">
        <f t="shared" si="0"/>
        <v>0</v>
      </c>
      <c r="O47" s="63"/>
    </row>
    <row r="48" spans="1:15" ht="12.75">
      <c r="A48" s="21">
        <v>34</v>
      </c>
      <c r="B48" s="93" t="s">
        <v>110</v>
      </c>
      <c r="C48" s="94"/>
      <c r="D48" s="94"/>
      <c r="E48" s="94"/>
      <c r="F48" s="94"/>
      <c r="G48" s="94"/>
      <c r="H48" s="95"/>
      <c r="I48" s="3" t="s">
        <v>51</v>
      </c>
      <c r="J48" s="6">
        <v>1</v>
      </c>
      <c r="K48" s="3"/>
      <c r="L48" s="3"/>
      <c r="M48" s="3"/>
      <c r="N48" s="62">
        <f t="shared" si="0"/>
        <v>0</v>
      </c>
      <c r="O48" s="63"/>
    </row>
    <row r="49" spans="1:15" ht="12.75">
      <c r="A49" s="21">
        <v>35</v>
      </c>
      <c r="B49" s="93" t="s">
        <v>111</v>
      </c>
      <c r="C49" s="94"/>
      <c r="D49" s="94"/>
      <c r="E49" s="94"/>
      <c r="F49" s="94"/>
      <c r="G49" s="94"/>
      <c r="H49" s="95"/>
      <c r="I49" s="3" t="s">
        <v>17</v>
      </c>
      <c r="J49" s="6">
        <v>2</v>
      </c>
      <c r="K49" s="3"/>
      <c r="L49" s="3"/>
      <c r="M49" s="3"/>
      <c r="N49" s="62">
        <f t="shared" si="0"/>
        <v>0</v>
      </c>
      <c r="O49" s="63"/>
    </row>
    <row r="50" spans="1:15" ht="12.75">
      <c r="A50" s="21">
        <v>36</v>
      </c>
      <c r="B50" s="93" t="s">
        <v>56</v>
      </c>
      <c r="C50" s="94"/>
      <c r="D50" s="94"/>
      <c r="E50" s="94"/>
      <c r="F50" s="94"/>
      <c r="G50" s="94"/>
      <c r="H50" s="95"/>
      <c r="I50" s="3" t="s">
        <v>25</v>
      </c>
      <c r="J50" s="6">
        <v>0.054</v>
      </c>
      <c r="K50" s="3"/>
      <c r="L50" s="3"/>
      <c r="M50" s="3"/>
      <c r="N50" s="62">
        <f t="shared" si="0"/>
        <v>0</v>
      </c>
      <c r="O50" s="63"/>
    </row>
    <row r="51" spans="1:15" ht="12.75">
      <c r="A51" s="21"/>
      <c r="B51" s="111" t="s">
        <v>60</v>
      </c>
      <c r="C51" s="112"/>
      <c r="D51" s="112"/>
      <c r="E51" s="112"/>
      <c r="F51" s="112"/>
      <c r="G51" s="112"/>
      <c r="H51" s="113"/>
      <c r="I51" s="3"/>
      <c r="J51" s="6"/>
      <c r="K51" s="3"/>
      <c r="L51" s="3"/>
      <c r="M51" s="3"/>
      <c r="N51" s="62">
        <f t="shared" si="0"/>
        <v>0</v>
      </c>
      <c r="O51" s="63"/>
    </row>
    <row r="52" spans="1:15" ht="12.75">
      <c r="A52" s="21">
        <v>37</v>
      </c>
      <c r="B52" s="93" t="s">
        <v>61</v>
      </c>
      <c r="C52" s="94"/>
      <c r="D52" s="94"/>
      <c r="E52" s="94"/>
      <c r="F52" s="94"/>
      <c r="G52" s="94"/>
      <c r="H52" s="95"/>
      <c r="I52" s="3" t="s">
        <v>15</v>
      </c>
      <c r="J52" s="6">
        <v>7</v>
      </c>
      <c r="K52" s="3"/>
      <c r="L52" s="3"/>
      <c r="M52" s="3"/>
      <c r="N52" s="62">
        <f t="shared" si="0"/>
        <v>0</v>
      </c>
      <c r="O52" s="63"/>
    </row>
    <row r="53" spans="1:15" ht="12.75">
      <c r="A53" s="21">
        <v>38</v>
      </c>
      <c r="B53" s="93" t="s">
        <v>62</v>
      </c>
      <c r="C53" s="94"/>
      <c r="D53" s="94"/>
      <c r="E53" s="94"/>
      <c r="F53" s="94"/>
      <c r="G53" s="94"/>
      <c r="H53" s="95"/>
      <c r="I53" s="3" t="s">
        <v>15</v>
      </c>
      <c r="J53" s="6">
        <v>7.7</v>
      </c>
      <c r="K53" s="3"/>
      <c r="L53" s="3"/>
      <c r="M53" s="3"/>
      <c r="N53" s="62">
        <f t="shared" si="0"/>
        <v>0</v>
      </c>
      <c r="O53" s="63"/>
    </row>
    <row r="54" spans="1:15" ht="12.75">
      <c r="A54" s="21">
        <v>39</v>
      </c>
      <c r="B54" s="93" t="s">
        <v>167</v>
      </c>
      <c r="C54" s="94"/>
      <c r="D54" s="94"/>
      <c r="E54" s="94"/>
      <c r="F54" s="94"/>
      <c r="G54" s="94"/>
      <c r="H54" s="95"/>
      <c r="I54" s="3" t="s">
        <v>15</v>
      </c>
      <c r="J54" s="6">
        <v>7</v>
      </c>
      <c r="K54" s="3"/>
      <c r="L54" s="3"/>
      <c r="M54" s="3"/>
      <c r="N54" s="62">
        <f t="shared" si="0"/>
        <v>0</v>
      </c>
      <c r="O54" s="63"/>
    </row>
    <row r="55" spans="1:15" ht="12.75">
      <c r="A55" s="21">
        <v>40</v>
      </c>
      <c r="B55" s="93" t="s">
        <v>64</v>
      </c>
      <c r="C55" s="94"/>
      <c r="D55" s="94"/>
      <c r="E55" s="94"/>
      <c r="F55" s="94"/>
      <c r="G55" s="94"/>
      <c r="H55" s="95"/>
      <c r="I55" s="3" t="s">
        <v>15</v>
      </c>
      <c r="J55" s="6">
        <v>7</v>
      </c>
      <c r="K55" s="3"/>
      <c r="L55" s="3"/>
      <c r="M55" s="3"/>
      <c r="N55" s="62">
        <f t="shared" si="0"/>
        <v>0</v>
      </c>
      <c r="O55" s="63"/>
    </row>
    <row r="56" spans="1:15" ht="12.75">
      <c r="A56" s="20">
        <v>41</v>
      </c>
      <c r="B56" s="114" t="s">
        <v>112</v>
      </c>
      <c r="C56" s="115"/>
      <c r="D56" s="115"/>
      <c r="E56" s="115"/>
      <c r="F56" s="115"/>
      <c r="G56" s="115"/>
      <c r="H56" s="116"/>
      <c r="I56" s="3" t="s">
        <v>69</v>
      </c>
      <c r="J56" s="6">
        <v>10</v>
      </c>
      <c r="K56" s="3"/>
      <c r="L56" s="3"/>
      <c r="M56" s="3"/>
      <c r="N56" s="62">
        <f t="shared" si="0"/>
        <v>0</v>
      </c>
      <c r="O56" s="63"/>
    </row>
    <row r="57" spans="1:15" ht="12.75">
      <c r="A57" s="21">
        <v>42</v>
      </c>
      <c r="B57" s="93" t="s">
        <v>113</v>
      </c>
      <c r="C57" s="94"/>
      <c r="D57" s="94"/>
      <c r="E57" s="94"/>
      <c r="F57" s="94"/>
      <c r="G57" s="94"/>
      <c r="H57" s="95"/>
      <c r="I57" s="3" t="s">
        <v>15</v>
      </c>
      <c r="J57" s="6">
        <v>7</v>
      </c>
      <c r="K57" s="3"/>
      <c r="L57" s="3"/>
      <c r="M57" s="3"/>
      <c r="N57" s="62">
        <f t="shared" si="0"/>
        <v>0</v>
      </c>
      <c r="O57" s="63"/>
    </row>
    <row r="58" spans="1:15" ht="12.75">
      <c r="A58" s="21">
        <v>43</v>
      </c>
      <c r="B58" s="93" t="s">
        <v>114</v>
      </c>
      <c r="C58" s="94"/>
      <c r="D58" s="94"/>
      <c r="E58" s="94"/>
      <c r="F58" s="94"/>
      <c r="G58" s="94"/>
      <c r="H58" s="95"/>
      <c r="I58" s="3" t="s">
        <v>25</v>
      </c>
      <c r="J58" s="6">
        <v>0.429</v>
      </c>
      <c r="K58" s="3"/>
      <c r="L58" s="3"/>
      <c r="M58" s="3"/>
      <c r="N58" s="62">
        <f t="shared" si="0"/>
        <v>0</v>
      </c>
      <c r="O58" s="63"/>
    </row>
    <row r="59" spans="1:15" ht="12.75">
      <c r="A59" s="21"/>
      <c r="B59" s="96" t="s">
        <v>115</v>
      </c>
      <c r="C59" s="97"/>
      <c r="D59" s="97"/>
      <c r="E59" s="97"/>
      <c r="F59" s="97"/>
      <c r="G59" s="97"/>
      <c r="H59" s="98"/>
      <c r="I59" s="3"/>
      <c r="J59" s="6"/>
      <c r="K59" s="3"/>
      <c r="L59" s="3"/>
      <c r="M59" s="3"/>
      <c r="N59" s="62">
        <f t="shared" si="0"/>
        <v>0</v>
      </c>
      <c r="O59" s="63"/>
    </row>
    <row r="60" spans="1:15" ht="12.75">
      <c r="A60" s="21">
        <v>44</v>
      </c>
      <c r="B60" s="93" t="s">
        <v>116</v>
      </c>
      <c r="C60" s="94"/>
      <c r="D60" s="94"/>
      <c r="E60" s="94"/>
      <c r="F60" s="94"/>
      <c r="G60" s="94"/>
      <c r="H60" s="95"/>
      <c r="I60" s="3" t="s">
        <v>15</v>
      </c>
      <c r="J60" s="6">
        <v>27</v>
      </c>
      <c r="K60" s="3"/>
      <c r="L60" s="3"/>
      <c r="M60" s="3"/>
      <c r="N60" s="62">
        <f t="shared" si="0"/>
        <v>0</v>
      </c>
      <c r="O60" s="63"/>
    </row>
    <row r="61" spans="1:15" ht="12.75">
      <c r="A61" s="21">
        <v>45</v>
      </c>
      <c r="B61" s="93" t="s">
        <v>117</v>
      </c>
      <c r="C61" s="94"/>
      <c r="D61" s="94"/>
      <c r="E61" s="94"/>
      <c r="F61" s="94"/>
      <c r="G61" s="94"/>
      <c r="H61" s="95"/>
      <c r="I61" s="3" t="s">
        <v>15</v>
      </c>
      <c r="J61" s="6">
        <v>28.08</v>
      </c>
      <c r="K61" s="3"/>
      <c r="L61" s="3"/>
      <c r="M61" s="3"/>
      <c r="N61" s="62">
        <f t="shared" si="0"/>
        <v>0</v>
      </c>
      <c r="O61" s="63"/>
    </row>
    <row r="62" spans="1:15" ht="12.75">
      <c r="A62" s="21">
        <v>46</v>
      </c>
      <c r="B62" s="93" t="s">
        <v>118</v>
      </c>
      <c r="C62" s="94"/>
      <c r="D62" s="94"/>
      <c r="E62" s="94"/>
      <c r="F62" s="94"/>
      <c r="G62" s="94"/>
      <c r="H62" s="95"/>
      <c r="I62" s="3" t="s">
        <v>15</v>
      </c>
      <c r="J62" s="6">
        <v>12</v>
      </c>
      <c r="K62" s="3"/>
      <c r="L62" s="3"/>
      <c r="M62" s="3"/>
      <c r="N62" s="62">
        <f t="shared" si="0"/>
        <v>0</v>
      </c>
      <c r="O62" s="63"/>
    </row>
    <row r="63" spans="1:15" ht="12.75">
      <c r="A63" s="21">
        <v>47</v>
      </c>
      <c r="B63" s="93" t="s">
        <v>119</v>
      </c>
      <c r="C63" s="94"/>
      <c r="D63" s="94"/>
      <c r="E63" s="94"/>
      <c r="F63" s="94"/>
      <c r="G63" s="94"/>
      <c r="H63" s="95"/>
      <c r="I63" s="3" t="s">
        <v>15</v>
      </c>
      <c r="J63" s="6">
        <v>27</v>
      </c>
      <c r="K63" s="3"/>
      <c r="L63" s="3"/>
      <c r="M63" s="3"/>
      <c r="N63" s="62">
        <f t="shared" si="0"/>
        <v>0</v>
      </c>
      <c r="O63" s="63"/>
    </row>
    <row r="64" spans="1:15" ht="12.75">
      <c r="A64" s="21">
        <v>48</v>
      </c>
      <c r="B64" s="93" t="s">
        <v>120</v>
      </c>
      <c r="C64" s="94"/>
      <c r="D64" s="94"/>
      <c r="E64" s="94"/>
      <c r="F64" s="94"/>
      <c r="G64" s="94"/>
      <c r="H64" s="95"/>
      <c r="I64" s="3" t="s">
        <v>15</v>
      </c>
      <c r="J64" s="6">
        <v>27</v>
      </c>
      <c r="K64" s="3"/>
      <c r="L64" s="3"/>
      <c r="M64" s="3"/>
      <c r="N64" s="62">
        <f t="shared" si="0"/>
        <v>0</v>
      </c>
      <c r="O64" s="63"/>
    </row>
    <row r="65" spans="1:15" ht="12.75">
      <c r="A65" s="21">
        <v>49</v>
      </c>
      <c r="B65" s="93" t="s">
        <v>121</v>
      </c>
      <c r="C65" s="94"/>
      <c r="D65" s="94"/>
      <c r="E65" s="94"/>
      <c r="F65" s="94"/>
      <c r="G65" s="94"/>
      <c r="H65" s="95"/>
      <c r="I65" s="3" t="s">
        <v>15</v>
      </c>
      <c r="J65" s="6">
        <v>27</v>
      </c>
      <c r="K65" s="3"/>
      <c r="L65" s="3"/>
      <c r="M65" s="3"/>
      <c r="N65" s="62">
        <f t="shared" si="0"/>
        <v>0</v>
      </c>
      <c r="O65" s="63"/>
    </row>
    <row r="66" spans="1:15" ht="12.75">
      <c r="A66" s="21">
        <v>50</v>
      </c>
      <c r="B66" s="93" t="s">
        <v>122</v>
      </c>
      <c r="C66" s="94"/>
      <c r="D66" s="94"/>
      <c r="E66" s="94"/>
      <c r="F66" s="94"/>
      <c r="G66" s="94"/>
      <c r="H66" s="95"/>
      <c r="I66" s="3" t="s">
        <v>25</v>
      </c>
      <c r="J66" s="6">
        <v>1.536</v>
      </c>
      <c r="K66" s="3"/>
      <c r="L66" s="3"/>
      <c r="M66" s="3"/>
      <c r="N66" s="62">
        <f t="shared" si="0"/>
        <v>0</v>
      </c>
      <c r="O66" s="63"/>
    </row>
    <row r="67" spans="1:15" ht="12.75">
      <c r="A67" s="21"/>
      <c r="B67" s="96" t="s">
        <v>123</v>
      </c>
      <c r="C67" s="97"/>
      <c r="D67" s="97"/>
      <c r="E67" s="97"/>
      <c r="F67" s="97"/>
      <c r="G67" s="97"/>
      <c r="H67" s="98"/>
      <c r="I67" s="3"/>
      <c r="J67" s="6"/>
      <c r="K67" s="3"/>
      <c r="L67" s="3"/>
      <c r="M67" s="3"/>
      <c r="N67" s="62">
        <f t="shared" si="0"/>
        <v>0</v>
      </c>
      <c r="O67" s="63"/>
    </row>
    <row r="68" spans="1:15" ht="13.5" thickBot="1">
      <c r="A68" s="22">
        <v>51</v>
      </c>
      <c r="B68" s="117" t="s">
        <v>124</v>
      </c>
      <c r="C68" s="118"/>
      <c r="D68" s="118"/>
      <c r="E68" s="118"/>
      <c r="F68" s="118"/>
      <c r="G68" s="118"/>
      <c r="H68" s="119"/>
      <c r="I68" s="4" t="s">
        <v>15</v>
      </c>
      <c r="J68" s="11">
        <v>30</v>
      </c>
      <c r="K68" s="4"/>
      <c r="L68" s="4"/>
      <c r="M68" s="4"/>
      <c r="N68" s="62">
        <f t="shared" si="0"/>
        <v>0</v>
      </c>
      <c r="O68" s="63"/>
    </row>
  </sheetData>
  <sheetProtection/>
  <mergeCells count="129">
    <mergeCell ref="B63:H63"/>
    <mergeCell ref="N63:O63"/>
    <mergeCell ref="B68:H68"/>
    <mergeCell ref="N68:O68"/>
    <mergeCell ref="B65:H65"/>
    <mergeCell ref="N65:O65"/>
    <mergeCell ref="B66:H66"/>
    <mergeCell ref="N66:O66"/>
    <mergeCell ref="B67:H67"/>
    <mergeCell ref="N67:O67"/>
    <mergeCell ref="B64:H64"/>
    <mergeCell ref="N64:O64"/>
    <mergeCell ref="B59:H59"/>
    <mergeCell ref="N59:O59"/>
    <mergeCell ref="B60:H60"/>
    <mergeCell ref="N60:O60"/>
    <mergeCell ref="B61:H61"/>
    <mergeCell ref="N61:O61"/>
    <mergeCell ref="B62:H62"/>
    <mergeCell ref="N62:O62"/>
    <mergeCell ref="B56:H56"/>
    <mergeCell ref="N56:O56"/>
    <mergeCell ref="B57:H57"/>
    <mergeCell ref="N57:O57"/>
    <mergeCell ref="B51:H51"/>
    <mergeCell ref="N51:O51"/>
    <mergeCell ref="B58:H58"/>
    <mergeCell ref="N58:O58"/>
    <mergeCell ref="B53:H53"/>
    <mergeCell ref="N53:O53"/>
    <mergeCell ref="B54:H54"/>
    <mergeCell ref="N54:O54"/>
    <mergeCell ref="B55:H55"/>
    <mergeCell ref="N55:O55"/>
    <mergeCell ref="B52:H52"/>
    <mergeCell ref="N52:O52"/>
    <mergeCell ref="B47:H47"/>
    <mergeCell ref="N47:O47"/>
    <mergeCell ref="B48:H48"/>
    <mergeCell ref="N48:O48"/>
    <mergeCell ref="B49:H49"/>
    <mergeCell ref="N49:O49"/>
    <mergeCell ref="B50:H50"/>
    <mergeCell ref="N50:O50"/>
    <mergeCell ref="B44:H44"/>
    <mergeCell ref="N44:O44"/>
    <mergeCell ref="B45:H45"/>
    <mergeCell ref="N45:O45"/>
    <mergeCell ref="B46:H46"/>
    <mergeCell ref="N46:O46"/>
    <mergeCell ref="B8:H8"/>
    <mergeCell ref="N8:O8"/>
    <mergeCell ref="N9:O9"/>
    <mergeCell ref="N12:O12"/>
    <mergeCell ref="B13:H13"/>
    <mergeCell ref="N13:O13"/>
    <mergeCell ref="B10:H10"/>
    <mergeCell ref="N10:O10"/>
    <mergeCell ref="B4:H4"/>
    <mergeCell ref="B5:H5"/>
    <mergeCell ref="N5:O5"/>
    <mergeCell ref="B7:H7"/>
    <mergeCell ref="N7:O7"/>
    <mergeCell ref="B6:H6"/>
    <mergeCell ref="N6:O6"/>
    <mergeCell ref="B11:H11"/>
    <mergeCell ref="N11:O11"/>
    <mergeCell ref="B9:H9"/>
    <mergeCell ref="B16:H16"/>
    <mergeCell ref="N16:O16"/>
    <mergeCell ref="B12:H12"/>
    <mergeCell ref="B17:H17"/>
    <mergeCell ref="N17:O17"/>
    <mergeCell ref="B14:H14"/>
    <mergeCell ref="N14:O14"/>
    <mergeCell ref="B15:H15"/>
    <mergeCell ref="N15:O15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5:H25"/>
    <mergeCell ref="N25:O25"/>
    <mergeCell ref="B26:H26"/>
    <mergeCell ref="N26:O26"/>
    <mergeCell ref="B27:H27"/>
    <mergeCell ref="N27:O27"/>
    <mergeCell ref="B28:H28"/>
    <mergeCell ref="N28:O28"/>
    <mergeCell ref="B31:H31"/>
    <mergeCell ref="N31:O31"/>
    <mergeCell ref="B32:H32"/>
    <mergeCell ref="N33:O33"/>
    <mergeCell ref="B29:H29"/>
    <mergeCell ref="N29:O29"/>
    <mergeCell ref="B30:H30"/>
    <mergeCell ref="N30:O30"/>
    <mergeCell ref="B43:H43"/>
    <mergeCell ref="N43:O43"/>
    <mergeCell ref="B42:H42"/>
    <mergeCell ref="N42:O42"/>
    <mergeCell ref="B41:H41"/>
    <mergeCell ref="N41:O41"/>
    <mergeCell ref="B37:H37"/>
    <mergeCell ref="N24:O24"/>
    <mergeCell ref="N35:O35"/>
    <mergeCell ref="N32:O32"/>
    <mergeCell ref="B33:H33"/>
    <mergeCell ref="N37:O37"/>
    <mergeCell ref="B38:H38"/>
    <mergeCell ref="N38:O38"/>
    <mergeCell ref="B39:H39"/>
    <mergeCell ref="N39:O39"/>
    <mergeCell ref="B24:H24"/>
    <mergeCell ref="B40:H40"/>
    <mergeCell ref="N40:O40"/>
    <mergeCell ref="B34:H34"/>
    <mergeCell ref="N34:O34"/>
    <mergeCell ref="B36:H36"/>
    <mergeCell ref="N36:O36"/>
    <mergeCell ref="B35:H35"/>
  </mergeCells>
  <printOptions/>
  <pageMargins left="0.75" right="0.75" top="1" bottom="1" header="0.4921259845" footer="0.4921259845"/>
  <pageSetup fitToHeight="1" fitToWidth="1"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.7539062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3" ht="12.75">
      <c r="A1" t="s">
        <v>0</v>
      </c>
      <c r="M1">
        <v>6</v>
      </c>
    </row>
    <row r="2" spans="1:2" ht="12.75">
      <c r="A2" t="s">
        <v>207</v>
      </c>
      <c r="B2" t="s">
        <v>209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24"/>
      <c r="B5" s="70"/>
      <c r="C5" s="70"/>
      <c r="D5" s="70"/>
      <c r="E5" s="70"/>
      <c r="F5" s="70"/>
      <c r="G5" s="70"/>
      <c r="H5" s="71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34"/>
      <c r="J6" s="25"/>
      <c r="K6" s="28"/>
      <c r="L6" s="27"/>
      <c r="M6" s="26"/>
      <c r="N6" s="122">
        <f>SUM(N9:O33)</f>
        <v>0</v>
      </c>
      <c r="O6" s="108"/>
    </row>
    <row r="7" spans="1:15" ht="12.75">
      <c r="A7" s="20"/>
      <c r="B7" s="99" t="s">
        <v>78</v>
      </c>
      <c r="C7" s="100"/>
      <c r="D7" s="100"/>
      <c r="E7" s="100"/>
      <c r="F7" s="100"/>
      <c r="G7" s="100"/>
      <c r="H7" s="101"/>
      <c r="I7" s="30"/>
      <c r="J7" s="3"/>
      <c r="K7" s="35"/>
      <c r="L7" s="30"/>
      <c r="M7" s="3"/>
      <c r="N7" s="120"/>
      <c r="O7" s="103"/>
    </row>
    <row r="8" spans="1:15" ht="12.75">
      <c r="A8" s="21" t="s">
        <v>76</v>
      </c>
      <c r="B8" s="59" t="s">
        <v>77</v>
      </c>
      <c r="C8" s="60"/>
      <c r="D8" s="60"/>
      <c r="E8" s="60"/>
      <c r="F8" s="60"/>
      <c r="G8" s="60"/>
      <c r="H8" s="61"/>
      <c r="I8" s="31"/>
      <c r="J8" s="3"/>
      <c r="K8" s="36"/>
      <c r="L8" s="31"/>
      <c r="M8" s="3"/>
      <c r="N8" s="121"/>
      <c r="O8" s="63"/>
    </row>
    <row r="9" spans="1:15" ht="12.75">
      <c r="A9" s="21">
        <v>1</v>
      </c>
      <c r="B9" s="64" t="s">
        <v>125</v>
      </c>
      <c r="C9" s="65"/>
      <c r="D9" s="65"/>
      <c r="E9" s="65"/>
      <c r="F9" s="65"/>
      <c r="G9" s="65"/>
      <c r="H9" s="51"/>
      <c r="I9" s="31" t="s">
        <v>15</v>
      </c>
      <c r="J9" s="6">
        <v>14</v>
      </c>
      <c r="K9" s="36"/>
      <c r="L9" s="31"/>
      <c r="M9" s="3"/>
      <c r="N9" s="121">
        <f>L9+M9</f>
        <v>0</v>
      </c>
      <c r="O9" s="63"/>
    </row>
    <row r="10" spans="1:18" ht="12.75">
      <c r="A10" s="21">
        <v>2</v>
      </c>
      <c r="B10" s="87" t="s">
        <v>16</v>
      </c>
      <c r="C10" s="109"/>
      <c r="D10" s="109"/>
      <c r="E10" s="109"/>
      <c r="F10" s="109"/>
      <c r="G10" s="109"/>
      <c r="H10" s="110"/>
      <c r="I10" s="31" t="s">
        <v>17</v>
      </c>
      <c r="J10" s="6">
        <v>7</v>
      </c>
      <c r="K10" s="36"/>
      <c r="L10" s="31"/>
      <c r="M10" s="3"/>
      <c r="N10" s="121">
        <f aca="true" t="shared" si="0" ref="N10:N33">L10+M10</f>
        <v>0</v>
      </c>
      <c r="O10" s="63"/>
      <c r="R10" s="5"/>
    </row>
    <row r="11" spans="1:15" ht="12.75">
      <c r="A11" s="21">
        <v>3</v>
      </c>
      <c r="B11" s="64" t="s">
        <v>126</v>
      </c>
      <c r="C11" s="65"/>
      <c r="D11" s="65"/>
      <c r="E11" s="65"/>
      <c r="F11" s="65"/>
      <c r="G11" s="65"/>
      <c r="H11" s="51"/>
      <c r="I11" s="31" t="s">
        <v>17</v>
      </c>
      <c r="J11" s="6">
        <v>4</v>
      </c>
      <c r="K11" s="36"/>
      <c r="L11" s="31"/>
      <c r="M11" s="3"/>
      <c r="N11" s="121">
        <f t="shared" si="0"/>
        <v>0</v>
      </c>
      <c r="O11" s="63"/>
    </row>
    <row r="12" spans="1:15" ht="12.75">
      <c r="A12" s="21">
        <v>4</v>
      </c>
      <c r="B12" s="64" t="s">
        <v>127</v>
      </c>
      <c r="C12" s="65"/>
      <c r="D12" s="65"/>
      <c r="E12" s="65"/>
      <c r="F12" s="65"/>
      <c r="G12" s="65"/>
      <c r="H12" s="51"/>
      <c r="I12" s="31" t="s">
        <v>17</v>
      </c>
      <c r="J12" s="6">
        <v>3</v>
      </c>
      <c r="K12" s="36"/>
      <c r="L12" s="31"/>
      <c r="M12" s="3"/>
      <c r="N12" s="121">
        <f t="shared" si="0"/>
        <v>0</v>
      </c>
      <c r="O12" s="63"/>
    </row>
    <row r="13" spans="1:15" ht="12.75">
      <c r="A13" s="21"/>
      <c r="B13" s="59" t="s">
        <v>81</v>
      </c>
      <c r="C13" s="60"/>
      <c r="D13" s="60"/>
      <c r="E13" s="60"/>
      <c r="F13" s="60"/>
      <c r="G13" s="60"/>
      <c r="H13" s="61"/>
      <c r="I13" s="31"/>
      <c r="J13" s="6"/>
      <c r="K13" s="36"/>
      <c r="L13" s="31"/>
      <c r="M13" s="3"/>
      <c r="N13" s="121">
        <f t="shared" si="0"/>
        <v>0</v>
      </c>
      <c r="O13" s="63"/>
    </row>
    <row r="14" spans="1:15" ht="12.75">
      <c r="A14" s="21">
        <v>5</v>
      </c>
      <c r="B14" s="64" t="s">
        <v>128</v>
      </c>
      <c r="C14" s="65"/>
      <c r="D14" s="65"/>
      <c r="E14" s="65"/>
      <c r="F14" s="65"/>
      <c r="G14" s="65"/>
      <c r="H14" s="51"/>
      <c r="I14" s="31" t="s">
        <v>17</v>
      </c>
      <c r="J14" s="6">
        <v>7</v>
      </c>
      <c r="K14" s="36"/>
      <c r="L14" s="31"/>
      <c r="M14" s="3"/>
      <c r="N14" s="121">
        <f t="shared" si="0"/>
        <v>0</v>
      </c>
      <c r="O14" s="63"/>
    </row>
    <row r="15" spans="1:15" ht="12.75">
      <c r="A15" s="21">
        <v>6</v>
      </c>
      <c r="B15" s="64" t="s">
        <v>21</v>
      </c>
      <c r="C15" s="65"/>
      <c r="D15" s="65"/>
      <c r="E15" s="65"/>
      <c r="F15" s="65"/>
      <c r="G15" s="65"/>
      <c r="H15" s="51"/>
      <c r="I15" s="31" t="s">
        <v>17</v>
      </c>
      <c r="J15" s="6">
        <v>14</v>
      </c>
      <c r="K15" s="36"/>
      <c r="L15" s="31"/>
      <c r="M15" s="3"/>
      <c r="N15" s="121">
        <f t="shared" si="0"/>
        <v>0</v>
      </c>
      <c r="O15" s="63"/>
    </row>
    <row r="16" spans="1:15" ht="12.75">
      <c r="A16" s="21"/>
      <c r="B16" s="59" t="s">
        <v>49</v>
      </c>
      <c r="C16" s="60"/>
      <c r="D16" s="60"/>
      <c r="E16" s="60"/>
      <c r="F16" s="60"/>
      <c r="G16" s="60"/>
      <c r="H16" s="61"/>
      <c r="I16" s="31"/>
      <c r="J16" s="6"/>
      <c r="K16" s="36"/>
      <c r="L16" s="31"/>
      <c r="M16" s="3"/>
      <c r="N16" s="121">
        <f t="shared" si="0"/>
        <v>0</v>
      </c>
      <c r="O16" s="63"/>
    </row>
    <row r="17" spans="1:15" ht="12.75">
      <c r="A17" s="21">
        <v>7</v>
      </c>
      <c r="B17" s="93" t="s">
        <v>84</v>
      </c>
      <c r="C17" s="94"/>
      <c r="D17" s="94"/>
      <c r="E17" s="94"/>
      <c r="F17" s="94"/>
      <c r="G17" s="94"/>
      <c r="H17" s="95"/>
      <c r="I17" s="31" t="s">
        <v>25</v>
      </c>
      <c r="J17" s="6">
        <v>1.064</v>
      </c>
      <c r="K17" s="36"/>
      <c r="L17" s="31"/>
      <c r="M17" s="3"/>
      <c r="N17" s="121">
        <f t="shared" si="0"/>
        <v>0</v>
      </c>
      <c r="O17" s="63"/>
    </row>
    <row r="18" spans="1:15" ht="12.75">
      <c r="A18" s="21">
        <v>8</v>
      </c>
      <c r="B18" s="64" t="s">
        <v>26</v>
      </c>
      <c r="C18" s="65"/>
      <c r="D18" s="65"/>
      <c r="E18" s="65"/>
      <c r="F18" s="65"/>
      <c r="G18" s="65"/>
      <c r="H18" s="51"/>
      <c r="I18" s="31" t="s">
        <v>25</v>
      </c>
      <c r="J18" s="6">
        <v>6.384</v>
      </c>
      <c r="K18" s="36"/>
      <c r="L18" s="31"/>
      <c r="M18" s="3"/>
      <c r="N18" s="121">
        <f t="shared" si="0"/>
        <v>0</v>
      </c>
      <c r="O18" s="63"/>
    </row>
    <row r="19" spans="1:15" ht="12.75">
      <c r="A19" s="21">
        <v>9</v>
      </c>
      <c r="B19" s="64" t="s">
        <v>27</v>
      </c>
      <c r="C19" s="65"/>
      <c r="D19" s="65"/>
      <c r="E19" s="65"/>
      <c r="F19" s="65"/>
      <c r="G19" s="65"/>
      <c r="H19" s="51"/>
      <c r="I19" s="31" t="s">
        <v>25</v>
      </c>
      <c r="J19" s="6">
        <v>1.064</v>
      </c>
      <c r="K19" s="36"/>
      <c r="L19" s="31"/>
      <c r="M19" s="3"/>
      <c r="N19" s="121">
        <f t="shared" si="0"/>
        <v>0</v>
      </c>
      <c r="O19" s="63"/>
    </row>
    <row r="20" spans="1:15" ht="12.75">
      <c r="A20" s="21">
        <v>10</v>
      </c>
      <c r="B20" s="64" t="s">
        <v>28</v>
      </c>
      <c r="C20" s="65"/>
      <c r="D20" s="65"/>
      <c r="E20" s="65"/>
      <c r="F20" s="65"/>
      <c r="G20" s="65"/>
      <c r="H20" s="51"/>
      <c r="I20" s="31" t="s">
        <v>25</v>
      </c>
      <c r="J20" s="6">
        <v>1.064</v>
      </c>
      <c r="K20" s="36"/>
      <c r="L20" s="31"/>
      <c r="M20" s="3"/>
      <c r="N20" s="121">
        <f t="shared" si="0"/>
        <v>0</v>
      </c>
      <c r="O20" s="63"/>
    </row>
    <row r="21" spans="1:15" ht="12.75">
      <c r="A21" s="21">
        <v>11</v>
      </c>
      <c r="B21" s="64" t="s">
        <v>29</v>
      </c>
      <c r="C21" s="65"/>
      <c r="D21" s="65"/>
      <c r="E21" s="65"/>
      <c r="F21" s="65"/>
      <c r="G21" s="65"/>
      <c r="H21" s="51"/>
      <c r="I21" s="31" t="s">
        <v>25</v>
      </c>
      <c r="J21" s="6">
        <v>0.913</v>
      </c>
      <c r="K21" s="36"/>
      <c r="L21" s="31"/>
      <c r="M21" s="3"/>
      <c r="N21" s="121">
        <f t="shared" si="0"/>
        <v>0</v>
      </c>
      <c r="O21" s="63"/>
    </row>
    <row r="22" spans="1:15" ht="12.75">
      <c r="A22" s="21">
        <v>12</v>
      </c>
      <c r="B22" s="64" t="s">
        <v>30</v>
      </c>
      <c r="C22" s="65"/>
      <c r="D22" s="65"/>
      <c r="E22" s="65"/>
      <c r="F22" s="65"/>
      <c r="G22" s="65"/>
      <c r="H22" s="51"/>
      <c r="I22" s="31" t="s">
        <v>25</v>
      </c>
      <c r="J22" s="6">
        <v>0.913</v>
      </c>
      <c r="K22" s="36"/>
      <c r="L22" s="31"/>
      <c r="M22" s="3"/>
      <c r="N22" s="121">
        <f t="shared" si="0"/>
        <v>0</v>
      </c>
      <c r="O22" s="63"/>
    </row>
    <row r="23" spans="1:15" ht="12.75">
      <c r="A23" s="21"/>
      <c r="B23" s="96" t="s">
        <v>85</v>
      </c>
      <c r="C23" s="97"/>
      <c r="D23" s="97"/>
      <c r="E23" s="97"/>
      <c r="F23" s="97"/>
      <c r="G23" s="97"/>
      <c r="H23" s="98"/>
      <c r="I23" s="31"/>
      <c r="J23" s="6"/>
      <c r="K23" s="36"/>
      <c r="L23" s="31"/>
      <c r="M23" s="3"/>
      <c r="N23" s="121">
        <f t="shared" si="0"/>
        <v>0</v>
      </c>
      <c r="O23" s="63"/>
    </row>
    <row r="24" spans="1:15" ht="12.75">
      <c r="A24" s="21"/>
      <c r="B24" s="96" t="s">
        <v>129</v>
      </c>
      <c r="C24" s="97"/>
      <c r="D24" s="97"/>
      <c r="E24" s="97"/>
      <c r="F24" s="97"/>
      <c r="G24" s="97"/>
      <c r="H24" s="98"/>
      <c r="I24" s="31"/>
      <c r="J24" s="6"/>
      <c r="K24" s="36"/>
      <c r="L24" s="31"/>
      <c r="M24" s="3"/>
      <c r="N24" s="121">
        <f t="shared" si="0"/>
        <v>0</v>
      </c>
      <c r="O24" s="63"/>
    </row>
    <row r="25" spans="1:15" ht="12.75">
      <c r="A25" s="21">
        <v>13</v>
      </c>
      <c r="B25" s="93" t="s">
        <v>130</v>
      </c>
      <c r="C25" s="94"/>
      <c r="D25" s="94"/>
      <c r="E25" s="94"/>
      <c r="F25" s="94"/>
      <c r="G25" s="94"/>
      <c r="H25" s="95"/>
      <c r="I25" s="31" t="s">
        <v>17</v>
      </c>
      <c r="J25" s="6">
        <v>7</v>
      </c>
      <c r="K25" s="36"/>
      <c r="L25" s="31"/>
      <c r="M25" s="3"/>
      <c r="N25" s="121">
        <f t="shared" si="0"/>
        <v>0</v>
      </c>
      <c r="O25" s="63"/>
    </row>
    <row r="26" spans="1:15" ht="12.75">
      <c r="A26" s="21">
        <v>14</v>
      </c>
      <c r="B26" s="93" t="s">
        <v>131</v>
      </c>
      <c r="C26" s="94"/>
      <c r="D26" s="94"/>
      <c r="E26" s="94"/>
      <c r="F26" s="94"/>
      <c r="G26" s="94"/>
      <c r="H26" s="95"/>
      <c r="I26" s="31" t="s">
        <v>17</v>
      </c>
      <c r="J26" s="6">
        <v>4</v>
      </c>
      <c r="K26" s="36"/>
      <c r="L26" s="31"/>
      <c r="M26" s="3"/>
      <c r="N26" s="121">
        <f t="shared" si="0"/>
        <v>0</v>
      </c>
      <c r="O26" s="63"/>
    </row>
    <row r="27" spans="1:15" ht="12.75">
      <c r="A27" s="21">
        <v>15</v>
      </c>
      <c r="B27" s="93" t="s">
        <v>132</v>
      </c>
      <c r="C27" s="94"/>
      <c r="D27" s="94"/>
      <c r="E27" s="94"/>
      <c r="F27" s="94"/>
      <c r="G27" s="94"/>
      <c r="H27" s="95"/>
      <c r="I27" s="31" t="s">
        <v>17</v>
      </c>
      <c r="J27" s="6">
        <v>3</v>
      </c>
      <c r="K27" s="36"/>
      <c r="L27" s="31"/>
      <c r="M27" s="3"/>
      <c r="N27" s="121">
        <f t="shared" si="0"/>
        <v>0</v>
      </c>
      <c r="O27" s="63"/>
    </row>
    <row r="28" spans="1:15" ht="12.75">
      <c r="A28" s="21">
        <v>16</v>
      </c>
      <c r="B28" s="93" t="s">
        <v>35</v>
      </c>
      <c r="C28" s="94"/>
      <c r="D28" s="94"/>
      <c r="E28" s="94"/>
      <c r="F28" s="94"/>
      <c r="G28" s="94"/>
      <c r="H28" s="95"/>
      <c r="I28" s="31" t="s">
        <v>17</v>
      </c>
      <c r="J28" s="6">
        <v>7</v>
      </c>
      <c r="K28" s="36"/>
      <c r="L28" s="31"/>
      <c r="M28" s="3"/>
      <c r="N28" s="121">
        <f t="shared" si="0"/>
        <v>0</v>
      </c>
      <c r="O28" s="63"/>
    </row>
    <row r="29" spans="1:15" ht="12.75">
      <c r="A29" s="21">
        <v>17</v>
      </c>
      <c r="B29" s="64" t="s">
        <v>133</v>
      </c>
      <c r="C29" s="65"/>
      <c r="D29" s="65"/>
      <c r="E29" s="65"/>
      <c r="F29" s="65"/>
      <c r="G29" s="65"/>
      <c r="H29" s="51"/>
      <c r="I29" s="31" t="s">
        <v>17</v>
      </c>
      <c r="J29" s="6">
        <v>7</v>
      </c>
      <c r="K29" s="36"/>
      <c r="L29" s="31"/>
      <c r="M29" s="3"/>
      <c r="N29" s="121">
        <f t="shared" si="0"/>
        <v>0</v>
      </c>
      <c r="O29" s="63"/>
    </row>
    <row r="30" spans="1:15" ht="12.75">
      <c r="A30" s="21">
        <v>18</v>
      </c>
      <c r="B30" s="64" t="s">
        <v>37</v>
      </c>
      <c r="C30" s="65"/>
      <c r="D30" s="65"/>
      <c r="E30" s="65"/>
      <c r="F30" s="65"/>
      <c r="G30" s="65"/>
      <c r="H30" s="51"/>
      <c r="I30" s="31" t="s">
        <v>25</v>
      </c>
      <c r="J30" s="6">
        <v>0.114</v>
      </c>
      <c r="K30" s="36"/>
      <c r="L30" s="31"/>
      <c r="M30" s="3"/>
      <c r="N30" s="121">
        <f t="shared" si="0"/>
        <v>0</v>
      </c>
      <c r="O30" s="63"/>
    </row>
    <row r="31" spans="1:15" ht="12.75">
      <c r="A31" s="21"/>
      <c r="B31" s="59" t="s">
        <v>134</v>
      </c>
      <c r="C31" s="60"/>
      <c r="D31" s="60"/>
      <c r="E31" s="60"/>
      <c r="F31" s="60"/>
      <c r="G31" s="60"/>
      <c r="H31" s="61"/>
      <c r="I31" s="31"/>
      <c r="J31" s="6"/>
      <c r="K31" s="36"/>
      <c r="L31" s="31"/>
      <c r="M31" s="3"/>
      <c r="N31" s="121">
        <f t="shared" si="0"/>
        <v>0</v>
      </c>
      <c r="O31" s="63"/>
    </row>
    <row r="32" spans="1:15" ht="12.75">
      <c r="A32" s="21">
        <v>19</v>
      </c>
      <c r="B32" s="87" t="s">
        <v>135</v>
      </c>
      <c r="C32" s="123"/>
      <c r="D32" s="123"/>
      <c r="E32" s="123"/>
      <c r="F32" s="123"/>
      <c r="G32" s="123"/>
      <c r="H32" s="124"/>
      <c r="I32" s="31" t="s">
        <v>15</v>
      </c>
      <c r="J32" s="6">
        <v>12</v>
      </c>
      <c r="K32" s="36"/>
      <c r="L32" s="31"/>
      <c r="M32" s="3"/>
      <c r="N32" s="121">
        <f t="shared" si="0"/>
        <v>0</v>
      </c>
      <c r="O32" s="63"/>
    </row>
    <row r="33" spans="1:15" ht="13.5" thickBot="1">
      <c r="A33" s="22">
        <v>20</v>
      </c>
      <c r="B33" s="117" t="s">
        <v>136</v>
      </c>
      <c r="C33" s="118"/>
      <c r="D33" s="118"/>
      <c r="E33" s="118"/>
      <c r="F33" s="118"/>
      <c r="G33" s="118"/>
      <c r="H33" s="119"/>
      <c r="I33" s="32" t="s">
        <v>15</v>
      </c>
      <c r="J33" s="11">
        <v>12</v>
      </c>
      <c r="K33" s="37"/>
      <c r="L33" s="32"/>
      <c r="M33" s="4"/>
      <c r="N33" s="121">
        <f t="shared" si="0"/>
        <v>0</v>
      </c>
      <c r="O33" s="63"/>
    </row>
  </sheetData>
  <sheetProtection/>
  <mergeCells count="59">
    <mergeCell ref="B33:H33"/>
    <mergeCell ref="N33:O33"/>
    <mergeCell ref="N29:O29"/>
    <mergeCell ref="B30:H30"/>
    <mergeCell ref="N30:O30"/>
    <mergeCell ref="B31:H31"/>
    <mergeCell ref="N31:O31"/>
    <mergeCell ref="B24:H24"/>
    <mergeCell ref="B25:H25"/>
    <mergeCell ref="N25:O25"/>
    <mergeCell ref="B32:H32"/>
    <mergeCell ref="N32:O32"/>
    <mergeCell ref="B27:H27"/>
    <mergeCell ref="N27:O27"/>
    <mergeCell ref="B28:H28"/>
    <mergeCell ref="N28:O28"/>
    <mergeCell ref="B29:H29"/>
    <mergeCell ref="B26:H26"/>
    <mergeCell ref="N26:O26"/>
    <mergeCell ref="B20:H20"/>
    <mergeCell ref="N20:O20"/>
    <mergeCell ref="B21:H21"/>
    <mergeCell ref="N21:O21"/>
    <mergeCell ref="B22:H22"/>
    <mergeCell ref="N22:O22"/>
    <mergeCell ref="B23:H23"/>
    <mergeCell ref="N23:O23"/>
    <mergeCell ref="B17:H17"/>
    <mergeCell ref="N17:O17"/>
    <mergeCell ref="B18:H18"/>
    <mergeCell ref="N18:O18"/>
    <mergeCell ref="B12:H12"/>
    <mergeCell ref="N12:O12"/>
    <mergeCell ref="B19:H19"/>
    <mergeCell ref="N19:O19"/>
    <mergeCell ref="B14:H14"/>
    <mergeCell ref="N14:O14"/>
    <mergeCell ref="B15:H15"/>
    <mergeCell ref="N15:O15"/>
    <mergeCell ref="B16:H16"/>
    <mergeCell ref="N16:O16"/>
    <mergeCell ref="B10:H10"/>
    <mergeCell ref="N10:O10"/>
    <mergeCell ref="B11:H11"/>
    <mergeCell ref="N11:O11"/>
    <mergeCell ref="B8:H8"/>
    <mergeCell ref="N8:O8"/>
    <mergeCell ref="B9:H9"/>
    <mergeCell ref="N9:O9"/>
    <mergeCell ref="B7:H7"/>
    <mergeCell ref="N7:O7"/>
    <mergeCell ref="N24:O24"/>
    <mergeCell ref="B4:H4"/>
    <mergeCell ref="B5:H5"/>
    <mergeCell ref="N5:O5"/>
    <mergeCell ref="B6:H6"/>
    <mergeCell ref="N6:O6"/>
    <mergeCell ref="B13:H13"/>
    <mergeCell ref="N13:O13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4.0039062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3" ht="12.75">
      <c r="A1" t="s">
        <v>0</v>
      </c>
      <c r="M1">
        <v>7</v>
      </c>
    </row>
    <row r="2" spans="1:2" ht="12.75">
      <c r="A2" t="s">
        <v>210</v>
      </c>
      <c r="B2" t="s">
        <v>211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24"/>
      <c r="B5" s="70"/>
      <c r="C5" s="70"/>
      <c r="D5" s="70"/>
      <c r="E5" s="70"/>
      <c r="F5" s="70"/>
      <c r="G5" s="70"/>
      <c r="H5" s="71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SUM(N9:O21)</f>
        <v>0</v>
      </c>
      <c r="O6" s="108"/>
    </row>
    <row r="7" spans="1:15" ht="12.75">
      <c r="A7" s="20"/>
      <c r="B7" s="99" t="s">
        <v>137</v>
      </c>
      <c r="C7" s="100"/>
      <c r="D7" s="100"/>
      <c r="E7" s="100"/>
      <c r="F7" s="100"/>
      <c r="G7" s="100"/>
      <c r="H7" s="101"/>
      <c r="I7" s="2"/>
      <c r="J7" s="3"/>
      <c r="K7" s="2"/>
      <c r="L7" s="2"/>
      <c r="M7" s="3"/>
      <c r="N7" s="102"/>
      <c r="O7" s="103"/>
    </row>
    <row r="8" spans="1:15" ht="12.75">
      <c r="A8" s="21" t="s">
        <v>76</v>
      </c>
      <c r="B8" s="59" t="s">
        <v>60</v>
      </c>
      <c r="C8" s="60"/>
      <c r="D8" s="60"/>
      <c r="E8" s="60"/>
      <c r="F8" s="60"/>
      <c r="G8" s="60"/>
      <c r="H8" s="61"/>
      <c r="I8" s="3"/>
      <c r="J8" s="3"/>
      <c r="K8" s="3"/>
      <c r="L8" s="3"/>
      <c r="M8" s="3"/>
      <c r="N8" s="62"/>
      <c r="O8" s="63"/>
    </row>
    <row r="9" spans="1:15" ht="12.75">
      <c r="A9" s="21">
        <v>1</v>
      </c>
      <c r="B9" s="64" t="s">
        <v>138</v>
      </c>
      <c r="C9" s="65"/>
      <c r="D9" s="65"/>
      <c r="E9" s="65"/>
      <c r="F9" s="65"/>
      <c r="G9" s="65"/>
      <c r="H9" s="51"/>
      <c r="I9" s="3" t="s">
        <v>15</v>
      </c>
      <c r="J9" s="6">
        <v>14</v>
      </c>
      <c r="K9" s="3"/>
      <c r="L9" s="3"/>
      <c r="M9" s="3"/>
      <c r="N9" s="62">
        <f>L9+M9</f>
        <v>0</v>
      </c>
      <c r="O9" s="63"/>
    </row>
    <row r="10" spans="1:18" ht="12.75">
      <c r="A10" s="21"/>
      <c r="B10" s="59" t="s">
        <v>67</v>
      </c>
      <c r="C10" s="60"/>
      <c r="D10" s="60"/>
      <c r="E10" s="60"/>
      <c r="F10" s="60"/>
      <c r="G10" s="60"/>
      <c r="H10" s="61"/>
      <c r="I10" s="3"/>
      <c r="J10" s="6"/>
      <c r="K10" s="3"/>
      <c r="L10" s="3"/>
      <c r="M10" s="3"/>
      <c r="N10" s="62">
        <f aca="true" t="shared" si="0" ref="N10:N21">L10+M10</f>
        <v>0</v>
      </c>
      <c r="O10" s="63"/>
      <c r="R10" s="5"/>
    </row>
    <row r="11" spans="1:15" ht="12.75">
      <c r="A11" s="21">
        <v>2</v>
      </c>
      <c r="B11" s="64" t="s">
        <v>139</v>
      </c>
      <c r="C11" s="65"/>
      <c r="D11" s="65"/>
      <c r="E11" s="65"/>
      <c r="F11" s="65"/>
      <c r="G11" s="65"/>
      <c r="H11" s="51"/>
      <c r="I11" s="3" t="s">
        <v>69</v>
      </c>
      <c r="J11" s="6">
        <v>9</v>
      </c>
      <c r="K11" s="3"/>
      <c r="L11" s="3"/>
      <c r="M11" s="3"/>
      <c r="N11" s="62">
        <f t="shared" si="0"/>
        <v>0</v>
      </c>
      <c r="O11" s="63"/>
    </row>
    <row r="12" spans="1:15" ht="12.75">
      <c r="A12" s="21">
        <v>3</v>
      </c>
      <c r="B12" s="64" t="s">
        <v>139</v>
      </c>
      <c r="C12" s="65"/>
      <c r="D12" s="65"/>
      <c r="E12" s="65"/>
      <c r="F12" s="65"/>
      <c r="G12" s="65"/>
      <c r="H12" s="51"/>
      <c r="I12" s="3" t="s">
        <v>69</v>
      </c>
      <c r="J12" s="6">
        <v>40</v>
      </c>
      <c r="K12" s="3"/>
      <c r="L12" s="3"/>
      <c r="M12" s="3"/>
      <c r="N12" s="62">
        <f t="shared" si="0"/>
        <v>0</v>
      </c>
      <c r="O12" s="63"/>
    </row>
    <row r="13" spans="1:15" ht="12.75">
      <c r="A13" s="21">
        <v>4</v>
      </c>
      <c r="B13" s="87" t="s">
        <v>70</v>
      </c>
      <c r="C13" s="88"/>
      <c r="D13" s="88"/>
      <c r="E13" s="88"/>
      <c r="F13" s="88"/>
      <c r="G13" s="88"/>
      <c r="H13" s="89"/>
      <c r="I13" s="3" t="s">
        <v>15</v>
      </c>
      <c r="J13" s="6">
        <v>45</v>
      </c>
      <c r="K13" s="3"/>
      <c r="L13" s="3"/>
      <c r="M13" s="3"/>
      <c r="N13" s="62">
        <f t="shared" si="0"/>
        <v>0</v>
      </c>
      <c r="O13" s="63"/>
    </row>
    <row r="14" spans="1:15" ht="12.75">
      <c r="A14" s="21">
        <v>5</v>
      </c>
      <c r="B14" s="64" t="s">
        <v>140</v>
      </c>
      <c r="C14" s="65"/>
      <c r="D14" s="65"/>
      <c r="E14" s="65"/>
      <c r="F14" s="65"/>
      <c r="G14" s="65"/>
      <c r="H14" s="51"/>
      <c r="I14" s="3" t="s">
        <v>69</v>
      </c>
      <c r="J14" s="6">
        <v>4</v>
      </c>
      <c r="K14" s="3"/>
      <c r="L14" s="3"/>
      <c r="M14" s="3"/>
      <c r="N14" s="62">
        <f t="shared" si="0"/>
        <v>0</v>
      </c>
      <c r="O14" s="63"/>
    </row>
    <row r="15" spans="1:15" ht="12.75">
      <c r="A15" s="21">
        <v>6</v>
      </c>
      <c r="B15" s="64" t="s">
        <v>72</v>
      </c>
      <c r="C15" s="65"/>
      <c r="D15" s="65"/>
      <c r="E15" s="65"/>
      <c r="F15" s="65"/>
      <c r="G15" s="65"/>
      <c r="H15" s="51"/>
      <c r="I15" s="3" t="s">
        <v>15</v>
      </c>
      <c r="J15" s="6">
        <v>4</v>
      </c>
      <c r="K15" s="3"/>
      <c r="L15" s="3"/>
      <c r="M15" s="3"/>
      <c r="N15" s="62">
        <f t="shared" si="0"/>
        <v>0</v>
      </c>
      <c r="O15" s="63"/>
    </row>
    <row r="16" spans="1:15" ht="12.75">
      <c r="A16" s="21">
        <v>7</v>
      </c>
      <c r="B16" s="93" t="s">
        <v>141</v>
      </c>
      <c r="C16" s="94"/>
      <c r="D16" s="94"/>
      <c r="E16" s="94"/>
      <c r="F16" s="94"/>
      <c r="G16" s="94"/>
      <c r="H16" s="95"/>
      <c r="I16" s="3" t="s">
        <v>15</v>
      </c>
      <c r="J16" s="6">
        <v>4.4</v>
      </c>
      <c r="K16" s="3"/>
      <c r="L16" s="3"/>
      <c r="M16" s="3"/>
      <c r="N16" s="62">
        <f t="shared" si="0"/>
        <v>0</v>
      </c>
      <c r="O16" s="63"/>
    </row>
    <row r="17" spans="1:15" ht="12.75">
      <c r="A17" s="21">
        <v>8</v>
      </c>
      <c r="B17" s="64" t="s">
        <v>142</v>
      </c>
      <c r="C17" s="65"/>
      <c r="D17" s="65"/>
      <c r="E17" s="65"/>
      <c r="F17" s="65"/>
      <c r="G17" s="65"/>
      <c r="H17" s="51"/>
      <c r="I17" s="3" t="s">
        <v>15</v>
      </c>
      <c r="J17" s="6">
        <v>41</v>
      </c>
      <c r="K17" s="3"/>
      <c r="L17" s="3"/>
      <c r="M17" s="3"/>
      <c r="N17" s="62">
        <f t="shared" si="0"/>
        <v>0</v>
      </c>
      <c r="O17" s="63"/>
    </row>
    <row r="18" spans="1:15" ht="12.75">
      <c r="A18" s="21">
        <v>9</v>
      </c>
      <c r="B18" s="64" t="s">
        <v>143</v>
      </c>
      <c r="C18" s="65"/>
      <c r="D18" s="65"/>
      <c r="E18" s="65"/>
      <c r="F18" s="65"/>
      <c r="G18" s="65"/>
      <c r="H18" s="51"/>
      <c r="I18" s="3" t="s">
        <v>15</v>
      </c>
      <c r="J18" s="6">
        <v>45.1</v>
      </c>
      <c r="K18" s="3"/>
      <c r="L18" s="3"/>
      <c r="M18" s="3"/>
      <c r="N18" s="62">
        <f t="shared" si="0"/>
        <v>0</v>
      </c>
      <c r="O18" s="63"/>
    </row>
    <row r="19" spans="1:15" ht="12.75">
      <c r="A19" s="21">
        <v>10</v>
      </c>
      <c r="B19" s="64" t="s">
        <v>144</v>
      </c>
      <c r="C19" s="65"/>
      <c r="D19" s="65"/>
      <c r="E19" s="65"/>
      <c r="F19" s="65"/>
      <c r="G19" s="65"/>
      <c r="H19" s="51"/>
      <c r="I19" s="3" t="s">
        <v>25</v>
      </c>
      <c r="J19" s="6">
        <v>0.121</v>
      </c>
      <c r="K19" s="3"/>
      <c r="L19" s="3"/>
      <c r="M19" s="3"/>
      <c r="N19" s="62">
        <f t="shared" si="0"/>
        <v>0</v>
      </c>
      <c r="O19" s="63"/>
    </row>
    <row r="20" spans="1:15" ht="12.75">
      <c r="A20" s="21"/>
      <c r="B20" s="59" t="s">
        <v>145</v>
      </c>
      <c r="C20" s="60"/>
      <c r="D20" s="60"/>
      <c r="E20" s="60"/>
      <c r="F20" s="60"/>
      <c r="G20" s="60"/>
      <c r="H20" s="61"/>
      <c r="I20" s="3"/>
      <c r="J20" s="6"/>
      <c r="K20" s="3"/>
      <c r="L20" s="3"/>
      <c r="M20" s="3"/>
      <c r="N20" s="62">
        <f t="shared" si="0"/>
        <v>0</v>
      </c>
      <c r="O20" s="63"/>
    </row>
    <row r="21" spans="1:15" ht="13.5" thickBot="1">
      <c r="A21" s="22">
        <v>11</v>
      </c>
      <c r="B21" s="117" t="s">
        <v>124</v>
      </c>
      <c r="C21" s="118"/>
      <c r="D21" s="118"/>
      <c r="E21" s="118"/>
      <c r="F21" s="118"/>
      <c r="G21" s="118"/>
      <c r="H21" s="119"/>
      <c r="I21" s="4" t="s">
        <v>15</v>
      </c>
      <c r="J21" s="11">
        <v>163</v>
      </c>
      <c r="K21" s="4"/>
      <c r="L21" s="4"/>
      <c r="M21" s="4"/>
      <c r="N21" s="62">
        <f t="shared" si="0"/>
        <v>0</v>
      </c>
      <c r="O21" s="63"/>
    </row>
  </sheetData>
  <sheetProtection/>
  <mergeCells count="35">
    <mergeCell ref="B7:H7"/>
    <mergeCell ref="N7:O7"/>
    <mergeCell ref="B4:H4"/>
    <mergeCell ref="B5:H5"/>
    <mergeCell ref="N5:O5"/>
    <mergeCell ref="B6:H6"/>
    <mergeCell ref="N6:O6"/>
    <mergeCell ref="B8:H8"/>
    <mergeCell ref="N8:O8"/>
    <mergeCell ref="B9:H9"/>
    <mergeCell ref="N9:O9"/>
    <mergeCell ref="B10:H10"/>
    <mergeCell ref="N10:O10"/>
    <mergeCell ref="B11:H11"/>
    <mergeCell ref="N11:O11"/>
    <mergeCell ref="B18:H18"/>
    <mergeCell ref="N18:O18"/>
    <mergeCell ref="B14:H14"/>
    <mergeCell ref="N14:O14"/>
    <mergeCell ref="B15:H15"/>
    <mergeCell ref="N15:O15"/>
    <mergeCell ref="B16:H16"/>
    <mergeCell ref="N16:O16"/>
    <mergeCell ref="B17:H17"/>
    <mergeCell ref="N17:O17"/>
    <mergeCell ref="B21:H21"/>
    <mergeCell ref="N21:O21"/>
    <mergeCell ref="B19:H19"/>
    <mergeCell ref="N19:O19"/>
    <mergeCell ref="B20:H20"/>
    <mergeCell ref="N20:O20"/>
    <mergeCell ref="B12:H12"/>
    <mergeCell ref="N12:O12"/>
    <mergeCell ref="B13:H13"/>
    <mergeCell ref="N13:O13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4.125" style="0" customWidth="1"/>
    <col min="8" max="8" width="32.375" style="0" customWidth="1"/>
    <col min="11" max="11" width="10.375" style="0" customWidth="1"/>
    <col min="12" max="12" width="10.625" style="0" customWidth="1"/>
  </cols>
  <sheetData>
    <row r="1" spans="1:15" ht="12.75">
      <c r="A1" t="s">
        <v>0</v>
      </c>
      <c r="O1">
        <v>8</v>
      </c>
    </row>
    <row r="2" spans="1:2" ht="12.75">
      <c r="A2" t="s">
        <v>65</v>
      </c>
      <c r="B2" t="s">
        <v>146</v>
      </c>
    </row>
    <row r="3" ht="13.5" thickBot="1"/>
    <row r="4" spans="1:15" ht="12.75">
      <c r="A4" s="19" t="s">
        <v>1</v>
      </c>
      <c r="B4" s="67" t="s">
        <v>2</v>
      </c>
      <c r="C4" s="67"/>
      <c r="D4" s="67"/>
      <c r="E4" s="67"/>
      <c r="F4" s="67"/>
      <c r="G4" s="67"/>
      <c r="H4" s="68"/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5" t="s">
        <v>8</v>
      </c>
      <c r="O4" s="16"/>
    </row>
    <row r="5" spans="1:15" ht="13.5" thickBot="1">
      <c r="A5" s="24"/>
      <c r="B5" s="70"/>
      <c r="C5" s="70"/>
      <c r="D5" s="70"/>
      <c r="E5" s="70"/>
      <c r="F5" s="70"/>
      <c r="G5" s="70"/>
      <c r="H5" s="71"/>
      <c r="I5" s="17"/>
      <c r="J5" s="38"/>
      <c r="K5" s="18" t="s">
        <v>11</v>
      </c>
      <c r="L5" s="18" t="s">
        <v>10</v>
      </c>
      <c r="M5" s="33" t="s">
        <v>10</v>
      </c>
      <c r="N5" s="69" t="s">
        <v>9</v>
      </c>
      <c r="O5" s="71"/>
    </row>
    <row r="6" spans="1:15" ht="12.75">
      <c r="A6" s="29"/>
      <c r="B6" s="104" t="s">
        <v>12</v>
      </c>
      <c r="C6" s="105"/>
      <c r="D6" s="105"/>
      <c r="E6" s="105"/>
      <c r="F6" s="105"/>
      <c r="G6" s="105"/>
      <c r="H6" s="106"/>
      <c r="I6" s="25"/>
      <c r="J6" s="25"/>
      <c r="K6" s="26"/>
      <c r="L6" s="26"/>
      <c r="M6" s="26"/>
      <c r="N6" s="107">
        <f>SUM(N9:O19)</f>
        <v>0</v>
      </c>
      <c r="O6" s="108"/>
    </row>
    <row r="7" spans="1:15" ht="12.75">
      <c r="A7" s="20"/>
      <c r="B7" s="99" t="s">
        <v>137</v>
      </c>
      <c r="C7" s="100"/>
      <c r="D7" s="100"/>
      <c r="E7" s="100"/>
      <c r="F7" s="100"/>
      <c r="G7" s="100"/>
      <c r="H7" s="101"/>
      <c r="I7" s="2"/>
      <c r="J7" s="3"/>
      <c r="K7" s="2"/>
      <c r="L7" s="2"/>
      <c r="M7" s="3"/>
      <c r="N7" s="102"/>
      <c r="O7" s="103"/>
    </row>
    <row r="8" spans="1:15" ht="12.75">
      <c r="A8" s="21" t="s">
        <v>76</v>
      </c>
      <c r="B8" s="59" t="s">
        <v>147</v>
      </c>
      <c r="C8" s="60"/>
      <c r="D8" s="60"/>
      <c r="E8" s="60"/>
      <c r="F8" s="60"/>
      <c r="G8" s="60"/>
      <c r="H8" s="61"/>
      <c r="I8" s="3"/>
      <c r="J8" s="3"/>
      <c r="K8" s="3"/>
      <c r="L8" s="3"/>
      <c r="M8" s="3"/>
      <c r="N8" s="62"/>
      <c r="O8" s="63"/>
    </row>
    <row r="9" spans="1:15" ht="12.75">
      <c r="A9" s="21">
        <v>1</v>
      </c>
      <c r="B9" s="64" t="s">
        <v>148</v>
      </c>
      <c r="C9" s="65"/>
      <c r="D9" s="65"/>
      <c r="E9" s="65"/>
      <c r="F9" s="65"/>
      <c r="G9" s="65"/>
      <c r="H9" s="51"/>
      <c r="I9" s="3" t="s">
        <v>15</v>
      </c>
      <c r="J9" s="6">
        <v>60</v>
      </c>
      <c r="K9" s="3"/>
      <c r="L9" s="3"/>
      <c r="M9" s="3"/>
      <c r="N9" s="62">
        <f>L9+M9</f>
        <v>0</v>
      </c>
      <c r="O9" s="63"/>
    </row>
    <row r="10" spans="1:15" ht="12.75">
      <c r="A10" s="21">
        <v>2</v>
      </c>
      <c r="B10" s="64" t="s">
        <v>149</v>
      </c>
      <c r="C10" s="65"/>
      <c r="D10" s="65"/>
      <c r="E10" s="65"/>
      <c r="F10" s="65"/>
      <c r="G10" s="65"/>
      <c r="H10" s="51"/>
      <c r="I10" s="3" t="s">
        <v>15</v>
      </c>
      <c r="J10" s="6">
        <v>60</v>
      </c>
      <c r="K10" s="3"/>
      <c r="L10" s="3"/>
      <c r="M10" s="3"/>
      <c r="N10" s="62">
        <f aca="true" t="shared" si="0" ref="N10:N19">L10+M10</f>
        <v>0</v>
      </c>
      <c r="O10" s="63"/>
    </row>
    <row r="11" spans="1:15" ht="12.75">
      <c r="A11" s="21"/>
      <c r="B11" s="59" t="s">
        <v>150</v>
      </c>
      <c r="C11" s="60"/>
      <c r="D11" s="60"/>
      <c r="E11" s="60"/>
      <c r="F11" s="60"/>
      <c r="G11" s="60"/>
      <c r="H11" s="61"/>
      <c r="I11" s="3"/>
      <c r="J11" s="6"/>
      <c r="K11" s="3"/>
      <c r="L11" s="3"/>
      <c r="M11" s="3"/>
      <c r="N11" s="62">
        <f t="shared" si="0"/>
        <v>0</v>
      </c>
      <c r="O11" s="63"/>
    </row>
    <row r="12" spans="1:15" ht="12.75">
      <c r="A12" s="21">
        <v>3</v>
      </c>
      <c r="B12" s="64" t="s">
        <v>151</v>
      </c>
      <c r="C12" s="65"/>
      <c r="D12" s="65"/>
      <c r="E12" s="65"/>
      <c r="F12" s="65"/>
      <c r="G12" s="65"/>
      <c r="H12" s="51"/>
      <c r="I12" s="3" t="s">
        <v>15</v>
      </c>
      <c r="J12" s="6">
        <v>27</v>
      </c>
      <c r="K12" s="3"/>
      <c r="L12" s="3"/>
      <c r="M12" s="3"/>
      <c r="N12" s="62">
        <f t="shared" si="0"/>
        <v>0</v>
      </c>
      <c r="O12" s="63"/>
    </row>
    <row r="13" spans="1:15" ht="12.75">
      <c r="A13" s="21">
        <v>4</v>
      </c>
      <c r="B13" s="87" t="s">
        <v>152</v>
      </c>
      <c r="C13" s="88"/>
      <c r="D13" s="88"/>
      <c r="E13" s="88"/>
      <c r="F13" s="88"/>
      <c r="G13" s="88"/>
      <c r="H13" s="89"/>
      <c r="I13" s="3" t="s">
        <v>15</v>
      </c>
      <c r="J13" s="6">
        <v>27</v>
      </c>
      <c r="K13" s="3"/>
      <c r="L13" s="3"/>
      <c r="M13" s="3"/>
      <c r="N13" s="62">
        <f t="shared" si="0"/>
        <v>0</v>
      </c>
      <c r="O13" s="63"/>
    </row>
    <row r="14" spans="1:15" ht="12.75">
      <c r="A14" s="21">
        <v>5</v>
      </c>
      <c r="B14" s="64" t="s">
        <v>153</v>
      </c>
      <c r="C14" s="65"/>
      <c r="D14" s="65"/>
      <c r="E14" s="65"/>
      <c r="F14" s="65"/>
      <c r="G14" s="65"/>
      <c r="H14" s="51"/>
      <c r="I14" s="3" t="s">
        <v>15</v>
      </c>
      <c r="J14" s="6">
        <v>27</v>
      </c>
      <c r="K14" s="3"/>
      <c r="L14" s="3"/>
      <c r="M14" s="3"/>
      <c r="N14" s="62">
        <f t="shared" si="0"/>
        <v>0</v>
      </c>
      <c r="O14" s="63"/>
    </row>
    <row r="15" spans="1:15" ht="12.75">
      <c r="A15" s="21">
        <v>6</v>
      </c>
      <c r="B15" s="64" t="s">
        <v>154</v>
      </c>
      <c r="C15" s="65"/>
      <c r="D15" s="65"/>
      <c r="E15" s="65"/>
      <c r="F15" s="65"/>
      <c r="G15" s="65"/>
      <c r="H15" s="51"/>
      <c r="I15" s="3" t="s">
        <v>15</v>
      </c>
      <c r="J15" s="6">
        <v>27</v>
      </c>
      <c r="K15" s="3"/>
      <c r="L15" s="3"/>
      <c r="M15" s="3"/>
      <c r="N15" s="62">
        <f t="shared" si="0"/>
        <v>0</v>
      </c>
      <c r="O15" s="63"/>
    </row>
    <row r="16" spans="1:15" ht="12.75">
      <c r="A16" s="21">
        <v>7</v>
      </c>
      <c r="B16" s="93" t="s">
        <v>155</v>
      </c>
      <c r="C16" s="94"/>
      <c r="D16" s="94"/>
      <c r="E16" s="94"/>
      <c r="F16" s="94"/>
      <c r="G16" s="94"/>
      <c r="H16" s="95"/>
      <c r="I16" s="3" t="s">
        <v>15</v>
      </c>
      <c r="J16" s="6">
        <v>69</v>
      </c>
      <c r="K16" s="3"/>
      <c r="L16" s="3"/>
      <c r="M16" s="3"/>
      <c r="N16" s="62">
        <f t="shared" si="0"/>
        <v>0</v>
      </c>
      <c r="O16" s="63"/>
    </row>
    <row r="17" spans="1:15" ht="12.75">
      <c r="A17" s="21"/>
      <c r="B17" s="59" t="s">
        <v>156</v>
      </c>
      <c r="C17" s="60"/>
      <c r="D17" s="60"/>
      <c r="E17" s="60"/>
      <c r="F17" s="60"/>
      <c r="G17" s="60"/>
      <c r="H17" s="61"/>
      <c r="I17" s="3"/>
      <c r="J17" s="6"/>
      <c r="K17" s="3"/>
      <c r="L17" s="3"/>
      <c r="M17" s="3"/>
      <c r="N17" s="62">
        <f t="shared" si="0"/>
        <v>0</v>
      </c>
      <c r="O17" s="63"/>
    </row>
    <row r="18" spans="1:15" ht="12.75">
      <c r="A18" s="21"/>
      <c r="B18" s="59" t="s">
        <v>49</v>
      </c>
      <c r="C18" s="60"/>
      <c r="D18" s="60"/>
      <c r="E18" s="60"/>
      <c r="F18" s="60"/>
      <c r="G18" s="60"/>
      <c r="H18" s="61"/>
      <c r="I18" s="3"/>
      <c r="J18" s="6"/>
      <c r="K18" s="3"/>
      <c r="L18" s="3"/>
      <c r="M18" s="3"/>
      <c r="N18" s="62">
        <f t="shared" si="0"/>
        <v>0</v>
      </c>
      <c r="O18" s="63"/>
    </row>
    <row r="19" spans="1:15" ht="13.5" thickBot="1">
      <c r="A19" s="22">
        <v>8</v>
      </c>
      <c r="B19" s="78" t="s">
        <v>157</v>
      </c>
      <c r="C19" s="79"/>
      <c r="D19" s="79"/>
      <c r="E19" s="79"/>
      <c r="F19" s="79"/>
      <c r="G19" s="79"/>
      <c r="H19" s="80"/>
      <c r="I19" s="4" t="s">
        <v>25</v>
      </c>
      <c r="J19" s="11">
        <v>6.624</v>
      </c>
      <c r="K19" s="4"/>
      <c r="L19" s="4"/>
      <c r="M19" s="4"/>
      <c r="N19" s="62">
        <f t="shared" si="0"/>
        <v>0</v>
      </c>
      <c r="O19" s="63"/>
    </row>
  </sheetData>
  <sheetProtection/>
  <mergeCells count="31">
    <mergeCell ref="B12:H12"/>
    <mergeCell ref="N12:O12"/>
    <mergeCell ref="B13:H13"/>
    <mergeCell ref="N13:O13"/>
    <mergeCell ref="N17:O17"/>
    <mergeCell ref="B16:H16"/>
    <mergeCell ref="N16:O16"/>
    <mergeCell ref="B18:H18"/>
    <mergeCell ref="N18:O18"/>
    <mergeCell ref="B11:H11"/>
    <mergeCell ref="N11:O11"/>
    <mergeCell ref="B8:H8"/>
    <mergeCell ref="B19:H19"/>
    <mergeCell ref="N19:O19"/>
    <mergeCell ref="B14:H14"/>
    <mergeCell ref="N14:O14"/>
    <mergeCell ref="B15:H15"/>
    <mergeCell ref="N15:O15"/>
    <mergeCell ref="B17:H17"/>
    <mergeCell ref="N8:O8"/>
    <mergeCell ref="B9:H9"/>
    <mergeCell ref="N9:O9"/>
    <mergeCell ref="B10:H10"/>
    <mergeCell ref="N10:O10"/>
    <mergeCell ref="B7:H7"/>
    <mergeCell ref="N7:O7"/>
    <mergeCell ref="B4:H4"/>
    <mergeCell ref="B5:H5"/>
    <mergeCell ref="N5:O5"/>
    <mergeCell ref="B6:H6"/>
    <mergeCell ref="N6:O6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Ulehla</cp:lastModifiedBy>
  <cp:lastPrinted>2013-11-19T11:33:54Z</cp:lastPrinted>
  <dcterms:created xsi:type="dcterms:W3CDTF">2013-11-04T19:10:10Z</dcterms:created>
  <dcterms:modified xsi:type="dcterms:W3CDTF">2013-11-21T20:00:16Z</dcterms:modified>
  <cp:category/>
  <cp:version/>
  <cp:contentType/>
  <cp:contentStatus/>
</cp:coreProperties>
</file>